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9440" windowHeight="11730"/>
  </bookViews>
  <sheets>
    <sheet name="СЭР" sheetId="9" r:id="rId1"/>
    <sheet name="Лист4" sheetId="13" r:id="rId2"/>
    <sheet name="Лист3" sheetId="12" r:id="rId3"/>
  </sheets>
  <definedNames>
    <definedName name="_xlnm.Print_Titles" localSheetId="0">СЭР!$3:$3</definedName>
  </definedNames>
  <calcPr calcId="125725"/>
</workbook>
</file>

<file path=xl/calcChain.xml><?xml version="1.0" encoding="utf-8"?>
<calcChain xmlns="http://schemas.openxmlformats.org/spreadsheetml/2006/main">
  <c r="L24" i="9"/>
  <c r="L25"/>
  <c r="L26"/>
  <c r="L27"/>
  <c r="L28"/>
  <c r="L29"/>
  <c r="L30"/>
  <c r="L23"/>
  <c r="I30"/>
  <c r="F30"/>
  <c r="I29"/>
  <c r="F29"/>
  <c r="I28"/>
  <c r="F28"/>
  <c r="I27"/>
  <c r="F27"/>
  <c r="I25"/>
  <c r="F25"/>
  <c r="I24"/>
  <c r="F24"/>
  <c r="I23"/>
  <c r="F23"/>
  <c r="L22"/>
  <c r="I22"/>
  <c r="F22"/>
  <c r="L21"/>
  <c r="I21"/>
  <c r="F21"/>
  <c r="L20"/>
  <c r="I20"/>
  <c r="F20"/>
  <c r="L19"/>
  <c r="I19"/>
  <c r="F19"/>
  <c r="L18"/>
  <c r="I18"/>
  <c r="F18"/>
  <c r="L17"/>
  <c r="I17"/>
  <c r="F17"/>
  <c r="L16"/>
  <c r="I16"/>
  <c r="F16"/>
  <c r="L15"/>
  <c r="I15"/>
  <c r="F15"/>
  <c r="L13"/>
  <c r="I13"/>
  <c r="F13"/>
  <c r="L12"/>
  <c r="I12"/>
  <c r="F12"/>
  <c r="L11"/>
  <c r="L10"/>
  <c r="L9"/>
  <c r="I9"/>
  <c r="F9"/>
  <c r="L8"/>
  <c r="I8"/>
  <c r="F8"/>
  <c r="L7"/>
  <c r="I7"/>
  <c r="F7"/>
  <c r="L6"/>
  <c r="I6"/>
  <c r="F6"/>
  <c r="L5"/>
  <c r="L4"/>
  <c r="I4"/>
  <c r="F4"/>
</calcChain>
</file>

<file path=xl/sharedStrings.xml><?xml version="1.0" encoding="utf-8"?>
<sst xmlns="http://schemas.openxmlformats.org/spreadsheetml/2006/main" count="92" uniqueCount="53">
  <si>
    <t>тыс. руб.</t>
  </si>
  <si>
    <t>-</t>
  </si>
  <si>
    <t>промышленность</t>
  </si>
  <si>
    <t>сельское хозяйство</t>
  </si>
  <si>
    <t>здравоохранение</t>
  </si>
  <si>
    <t>образование</t>
  </si>
  <si>
    <t>по данным Мособлстата с сайта :mosreg.ru</t>
  </si>
  <si>
    <t>№</t>
  </si>
  <si>
    <t>Показатели</t>
  </si>
  <si>
    <t>Един. измер.</t>
  </si>
  <si>
    <t>Январь   2016г.</t>
  </si>
  <si>
    <t>Январь 2017г.</t>
  </si>
  <si>
    <t xml:space="preserve">Темп   роста %           </t>
  </si>
  <si>
    <t>Февраль              2016 г.</t>
  </si>
  <si>
    <t>Февраль              2017 г.</t>
  </si>
  <si>
    <t>Население района</t>
  </si>
  <si>
    <t>тыс.чел.</t>
  </si>
  <si>
    <t>Население района, занятое в экономике</t>
  </si>
  <si>
    <t>тыс чел.</t>
  </si>
  <si>
    <t>Отгружено товаров собственного производства, выполнено работ и услуг собственными силами, в том числе:</t>
  </si>
  <si>
    <t>млн.руб.</t>
  </si>
  <si>
    <t>промышленными предприятиями</t>
  </si>
  <si>
    <t>Оборот организаций</t>
  </si>
  <si>
    <t xml:space="preserve">Количество созданных рабочих мест </t>
  </si>
  <si>
    <t>мест</t>
  </si>
  <si>
    <t>Розничный товарооборот</t>
  </si>
  <si>
    <t>Среднемесячая заработная плата*)</t>
  </si>
  <si>
    <t>руб.</t>
  </si>
  <si>
    <t xml:space="preserve">в т.ч. по отраслям:  </t>
  </si>
  <si>
    <t xml:space="preserve">строительство </t>
  </si>
  <si>
    <t>Среднесписочная численность работников</t>
  </si>
  <si>
    <t>чел.</t>
  </si>
  <si>
    <t>Фонд заработной платы</t>
  </si>
  <si>
    <t>Средняя пенсия с компенсационными выплатами</t>
  </si>
  <si>
    <t xml:space="preserve">Состоят на учете в качестве безработных (на конец отчетного месяца) </t>
  </si>
  <si>
    <t>Уровень безработицы</t>
  </si>
  <si>
    <t>%</t>
  </si>
  <si>
    <t>Родилось</t>
  </si>
  <si>
    <t>Умерло</t>
  </si>
  <si>
    <t>Детская смертность - до 1 года</t>
  </si>
  <si>
    <t>Зарегистрировано браков</t>
  </si>
  <si>
    <t>пар</t>
  </si>
  <si>
    <t>Зарегистрировано разводов</t>
  </si>
  <si>
    <t>пар.</t>
  </si>
  <si>
    <t>Инвестиции в основной капитал за счет всех источников финансирования</t>
  </si>
  <si>
    <t xml:space="preserve">Темп   роста по МО, %           </t>
  </si>
  <si>
    <t>январь-март    2020г.</t>
  </si>
  <si>
    <t>МО январь-март    2020г.</t>
  </si>
  <si>
    <t>январь-март 2019г.</t>
  </si>
  <si>
    <t>*) Показатели средней заработной платы за февраль  2020 г.</t>
  </si>
  <si>
    <t>предприятиями сельского хозяйства *(февраль)</t>
  </si>
  <si>
    <t>Прожиточный минимум на душу населения за IV квартал 2019, 2018гг.</t>
  </si>
  <si>
    <t xml:space="preserve">Основные показатели социально-экономического развития крупных и средних предприятий Пушкинского городского округа по видам экономической деятельности за  январь-март 2020 года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</si>
</sst>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name val="Times New Roman Cyr"/>
      <family val="1"/>
      <charset val="204"/>
    </font>
    <font>
      <b/>
      <sz val="9"/>
      <name val="Times New Roman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6" fontId="15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165" fontId="9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vertical="center" wrapText="1"/>
    </xf>
    <xf numFmtId="165" fontId="16" fillId="3" borderId="1" xfId="0" applyNumberFormat="1" applyFont="1" applyFill="1" applyBorder="1" applyAlignment="1">
      <alignment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16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/>
    </xf>
    <xf numFmtId="4" fontId="17" fillId="3" borderId="1" xfId="0" applyNumberFormat="1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25" workbookViewId="0">
      <selection activeCell="N40" sqref="N40"/>
    </sheetView>
  </sheetViews>
  <sheetFormatPr defaultRowHeight="23.25" customHeight="1"/>
  <cols>
    <col min="1" max="1" width="5.140625" style="27" customWidth="1"/>
    <col min="2" max="2" width="38.85546875" style="27" customWidth="1"/>
    <col min="3" max="3" width="7.7109375" style="27" customWidth="1"/>
    <col min="4" max="4" width="11.7109375" style="27" hidden="1" customWidth="1"/>
    <col min="5" max="5" width="10.85546875" style="27" hidden="1" customWidth="1"/>
    <col min="6" max="6" width="0" style="27" hidden="1" customWidth="1"/>
    <col min="7" max="7" width="9.140625" style="25" hidden="1" customWidth="1"/>
    <col min="8" max="8" width="11.28515625" style="25" hidden="1" customWidth="1"/>
    <col min="9" max="9" width="8.42578125" style="25" hidden="1" customWidth="1"/>
    <col min="10" max="10" width="9.28515625" style="27" customWidth="1"/>
    <col min="11" max="11" width="11" style="27" customWidth="1"/>
    <col min="12" max="12" width="7.85546875" style="27" customWidth="1"/>
    <col min="13" max="13" width="12.85546875" style="27" customWidth="1"/>
    <col min="14" max="255" width="9.140625" style="27"/>
    <col min="256" max="256" width="5.140625" style="27" customWidth="1"/>
    <col min="257" max="257" width="38.7109375" style="27" customWidth="1"/>
    <col min="258" max="258" width="9.85546875" style="27" customWidth="1"/>
    <col min="259" max="264" width="0" style="27" hidden="1" customWidth="1"/>
    <col min="265" max="265" width="15.42578125" style="27" customWidth="1"/>
    <col min="266" max="266" width="15.5703125" style="27" customWidth="1"/>
    <col min="267" max="267" width="9.140625" style="27"/>
    <col min="268" max="268" width="10" style="27" customWidth="1"/>
    <col min="269" max="511" width="9.140625" style="27"/>
    <col min="512" max="512" width="5.140625" style="27" customWidth="1"/>
    <col min="513" max="513" width="38.7109375" style="27" customWidth="1"/>
    <col min="514" max="514" width="9.85546875" style="27" customWidth="1"/>
    <col min="515" max="520" width="0" style="27" hidden="1" customWidth="1"/>
    <col min="521" max="521" width="15.42578125" style="27" customWidth="1"/>
    <col min="522" max="522" width="15.5703125" style="27" customWidth="1"/>
    <col min="523" max="523" width="9.140625" style="27"/>
    <col min="524" max="524" width="10" style="27" customWidth="1"/>
    <col min="525" max="767" width="9.140625" style="27"/>
    <col min="768" max="768" width="5.140625" style="27" customWidth="1"/>
    <col min="769" max="769" width="38.7109375" style="27" customWidth="1"/>
    <col min="770" max="770" width="9.85546875" style="27" customWidth="1"/>
    <col min="771" max="776" width="0" style="27" hidden="1" customWidth="1"/>
    <col min="777" max="777" width="15.42578125" style="27" customWidth="1"/>
    <col min="778" max="778" width="15.5703125" style="27" customWidth="1"/>
    <col min="779" max="779" width="9.140625" style="27"/>
    <col min="780" max="780" width="10" style="27" customWidth="1"/>
    <col min="781" max="1023" width="9.140625" style="27"/>
    <col min="1024" max="1024" width="5.140625" style="27" customWidth="1"/>
    <col min="1025" max="1025" width="38.7109375" style="27" customWidth="1"/>
    <col min="1026" max="1026" width="9.85546875" style="27" customWidth="1"/>
    <col min="1027" max="1032" width="0" style="27" hidden="1" customWidth="1"/>
    <col min="1033" max="1033" width="15.42578125" style="27" customWidth="1"/>
    <col min="1034" max="1034" width="15.5703125" style="27" customWidth="1"/>
    <col min="1035" max="1035" width="9.140625" style="27"/>
    <col min="1036" max="1036" width="10" style="27" customWidth="1"/>
    <col min="1037" max="1279" width="9.140625" style="27"/>
    <col min="1280" max="1280" width="5.140625" style="27" customWidth="1"/>
    <col min="1281" max="1281" width="38.7109375" style="27" customWidth="1"/>
    <col min="1282" max="1282" width="9.85546875" style="27" customWidth="1"/>
    <col min="1283" max="1288" width="0" style="27" hidden="1" customWidth="1"/>
    <col min="1289" max="1289" width="15.42578125" style="27" customWidth="1"/>
    <col min="1290" max="1290" width="15.5703125" style="27" customWidth="1"/>
    <col min="1291" max="1291" width="9.140625" style="27"/>
    <col min="1292" max="1292" width="10" style="27" customWidth="1"/>
    <col min="1293" max="1535" width="9.140625" style="27"/>
    <col min="1536" max="1536" width="5.140625" style="27" customWidth="1"/>
    <col min="1537" max="1537" width="38.7109375" style="27" customWidth="1"/>
    <col min="1538" max="1538" width="9.85546875" style="27" customWidth="1"/>
    <col min="1539" max="1544" width="0" style="27" hidden="1" customWidth="1"/>
    <col min="1545" max="1545" width="15.42578125" style="27" customWidth="1"/>
    <col min="1546" max="1546" width="15.5703125" style="27" customWidth="1"/>
    <col min="1547" max="1547" width="9.140625" style="27"/>
    <col min="1548" max="1548" width="10" style="27" customWidth="1"/>
    <col min="1549" max="1791" width="9.140625" style="27"/>
    <col min="1792" max="1792" width="5.140625" style="27" customWidth="1"/>
    <col min="1793" max="1793" width="38.7109375" style="27" customWidth="1"/>
    <col min="1794" max="1794" width="9.85546875" style="27" customWidth="1"/>
    <col min="1795" max="1800" width="0" style="27" hidden="1" customWidth="1"/>
    <col min="1801" max="1801" width="15.42578125" style="27" customWidth="1"/>
    <col min="1802" max="1802" width="15.5703125" style="27" customWidth="1"/>
    <col min="1803" max="1803" width="9.140625" style="27"/>
    <col min="1804" max="1804" width="10" style="27" customWidth="1"/>
    <col min="1805" max="2047" width="9.140625" style="27"/>
    <col min="2048" max="2048" width="5.140625" style="27" customWidth="1"/>
    <col min="2049" max="2049" width="38.7109375" style="27" customWidth="1"/>
    <col min="2050" max="2050" width="9.85546875" style="27" customWidth="1"/>
    <col min="2051" max="2056" width="0" style="27" hidden="1" customWidth="1"/>
    <col min="2057" max="2057" width="15.42578125" style="27" customWidth="1"/>
    <col min="2058" max="2058" width="15.5703125" style="27" customWidth="1"/>
    <col min="2059" max="2059" width="9.140625" style="27"/>
    <col min="2060" max="2060" width="10" style="27" customWidth="1"/>
    <col min="2061" max="2303" width="9.140625" style="27"/>
    <col min="2304" max="2304" width="5.140625" style="27" customWidth="1"/>
    <col min="2305" max="2305" width="38.7109375" style="27" customWidth="1"/>
    <col min="2306" max="2306" width="9.85546875" style="27" customWidth="1"/>
    <col min="2307" max="2312" width="0" style="27" hidden="1" customWidth="1"/>
    <col min="2313" max="2313" width="15.42578125" style="27" customWidth="1"/>
    <col min="2314" max="2314" width="15.5703125" style="27" customWidth="1"/>
    <col min="2315" max="2315" width="9.140625" style="27"/>
    <col min="2316" max="2316" width="10" style="27" customWidth="1"/>
    <col min="2317" max="2559" width="9.140625" style="27"/>
    <col min="2560" max="2560" width="5.140625" style="27" customWidth="1"/>
    <col min="2561" max="2561" width="38.7109375" style="27" customWidth="1"/>
    <col min="2562" max="2562" width="9.85546875" style="27" customWidth="1"/>
    <col min="2563" max="2568" width="0" style="27" hidden="1" customWidth="1"/>
    <col min="2569" max="2569" width="15.42578125" style="27" customWidth="1"/>
    <col min="2570" max="2570" width="15.5703125" style="27" customWidth="1"/>
    <col min="2571" max="2571" width="9.140625" style="27"/>
    <col min="2572" max="2572" width="10" style="27" customWidth="1"/>
    <col min="2573" max="2815" width="9.140625" style="27"/>
    <col min="2816" max="2816" width="5.140625" style="27" customWidth="1"/>
    <col min="2817" max="2817" width="38.7109375" style="27" customWidth="1"/>
    <col min="2818" max="2818" width="9.85546875" style="27" customWidth="1"/>
    <col min="2819" max="2824" width="0" style="27" hidden="1" customWidth="1"/>
    <col min="2825" max="2825" width="15.42578125" style="27" customWidth="1"/>
    <col min="2826" max="2826" width="15.5703125" style="27" customWidth="1"/>
    <col min="2827" max="2827" width="9.140625" style="27"/>
    <col min="2828" max="2828" width="10" style="27" customWidth="1"/>
    <col min="2829" max="3071" width="9.140625" style="27"/>
    <col min="3072" max="3072" width="5.140625" style="27" customWidth="1"/>
    <col min="3073" max="3073" width="38.7109375" style="27" customWidth="1"/>
    <col min="3074" max="3074" width="9.85546875" style="27" customWidth="1"/>
    <col min="3075" max="3080" width="0" style="27" hidden="1" customWidth="1"/>
    <col min="3081" max="3081" width="15.42578125" style="27" customWidth="1"/>
    <col min="3082" max="3082" width="15.5703125" style="27" customWidth="1"/>
    <col min="3083" max="3083" width="9.140625" style="27"/>
    <col min="3084" max="3084" width="10" style="27" customWidth="1"/>
    <col min="3085" max="3327" width="9.140625" style="27"/>
    <col min="3328" max="3328" width="5.140625" style="27" customWidth="1"/>
    <col min="3329" max="3329" width="38.7109375" style="27" customWidth="1"/>
    <col min="3330" max="3330" width="9.85546875" style="27" customWidth="1"/>
    <col min="3331" max="3336" width="0" style="27" hidden="1" customWidth="1"/>
    <col min="3337" max="3337" width="15.42578125" style="27" customWidth="1"/>
    <col min="3338" max="3338" width="15.5703125" style="27" customWidth="1"/>
    <col min="3339" max="3339" width="9.140625" style="27"/>
    <col min="3340" max="3340" width="10" style="27" customWidth="1"/>
    <col min="3341" max="3583" width="9.140625" style="27"/>
    <col min="3584" max="3584" width="5.140625" style="27" customWidth="1"/>
    <col min="3585" max="3585" width="38.7109375" style="27" customWidth="1"/>
    <col min="3586" max="3586" width="9.85546875" style="27" customWidth="1"/>
    <col min="3587" max="3592" width="0" style="27" hidden="1" customWidth="1"/>
    <col min="3593" max="3593" width="15.42578125" style="27" customWidth="1"/>
    <col min="3594" max="3594" width="15.5703125" style="27" customWidth="1"/>
    <col min="3595" max="3595" width="9.140625" style="27"/>
    <col min="3596" max="3596" width="10" style="27" customWidth="1"/>
    <col min="3597" max="3839" width="9.140625" style="27"/>
    <col min="3840" max="3840" width="5.140625" style="27" customWidth="1"/>
    <col min="3841" max="3841" width="38.7109375" style="27" customWidth="1"/>
    <col min="3842" max="3842" width="9.85546875" style="27" customWidth="1"/>
    <col min="3843" max="3848" width="0" style="27" hidden="1" customWidth="1"/>
    <col min="3849" max="3849" width="15.42578125" style="27" customWidth="1"/>
    <col min="3850" max="3850" width="15.5703125" style="27" customWidth="1"/>
    <col min="3851" max="3851" width="9.140625" style="27"/>
    <col min="3852" max="3852" width="10" style="27" customWidth="1"/>
    <col min="3853" max="4095" width="9.140625" style="27"/>
    <col min="4096" max="4096" width="5.140625" style="27" customWidth="1"/>
    <col min="4097" max="4097" width="38.7109375" style="27" customWidth="1"/>
    <col min="4098" max="4098" width="9.85546875" style="27" customWidth="1"/>
    <col min="4099" max="4104" width="0" style="27" hidden="1" customWidth="1"/>
    <col min="4105" max="4105" width="15.42578125" style="27" customWidth="1"/>
    <col min="4106" max="4106" width="15.5703125" style="27" customWidth="1"/>
    <col min="4107" max="4107" width="9.140625" style="27"/>
    <col min="4108" max="4108" width="10" style="27" customWidth="1"/>
    <col min="4109" max="4351" width="9.140625" style="27"/>
    <col min="4352" max="4352" width="5.140625" style="27" customWidth="1"/>
    <col min="4353" max="4353" width="38.7109375" style="27" customWidth="1"/>
    <col min="4354" max="4354" width="9.85546875" style="27" customWidth="1"/>
    <col min="4355" max="4360" width="0" style="27" hidden="1" customWidth="1"/>
    <col min="4361" max="4361" width="15.42578125" style="27" customWidth="1"/>
    <col min="4362" max="4362" width="15.5703125" style="27" customWidth="1"/>
    <col min="4363" max="4363" width="9.140625" style="27"/>
    <col min="4364" max="4364" width="10" style="27" customWidth="1"/>
    <col min="4365" max="4607" width="9.140625" style="27"/>
    <col min="4608" max="4608" width="5.140625" style="27" customWidth="1"/>
    <col min="4609" max="4609" width="38.7109375" style="27" customWidth="1"/>
    <col min="4610" max="4610" width="9.85546875" style="27" customWidth="1"/>
    <col min="4611" max="4616" width="0" style="27" hidden="1" customWidth="1"/>
    <col min="4617" max="4617" width="15.42578125" style="27" customWidth="1"/>
    <col min="4618" max="4618" width="15.5703125" style="27" customWidth="1"/>
    <col min="4619" max="4619" width="9.140625" style="27"/>
    <col min="4620" max="4620" width="10" style="27" customWidth="1"/>
    <col min="4621" max="4863" width="9.140625" style="27"/>
    <col min="4864" max="4864" width="5.140625" style="27" customWidth="1"/>
    <col min="4865" max="4865" width="38.7109375" style="27" customWidth="1"/>
    <col min="4866" max="4866" width="9.85546875" style="27" customWidth="1"/>
    <col min="4867" max="4872" width="0" style="27" hidden="1" customWidth="1"/>
    <col min="4873" max="4873" width="15.42578125" style="27" customWidth="1"/>
    <col min="4874" max="4874" width="15.5703125" style="27" customWidth="1"/>
    <col min="4875" max="4875" width="9.140625" style="27"/>
    <col min="4876" max="4876" width="10" style="27" customWidth="1"/>
    <col min="4877" max="5119" width="9.140625" style="27"/>
    <col min="5120" max="5120" width="5.140625" style="27" customWidth="1"/>
    <col min="5121" max="5121" width="38.7109375" style="27" customWidth="1"/>
    <col min="5122" max="5122" width="9.85546875" style="27" customWidth="1"/>
    <col min="5123" max="5128" width="0" style="27" hidden="1" customWidth="1"/>
    <col min="5129" max="5129" width="15.42578125" style="27" customWidth="1"/>
    <col min="5130" max="5130" width="15.5703125" style="27" customWidth="1"/>
    <col min="5131" max="5131" width="9.140625" style="27"/>
    <col min="5132" max="5132" width="10" style="27" customWidth="1"/>
    <col min="5133" max="5375" width="9.140625" style="27"/>
    <col min="5376" max="5376" width="5.140625" style="27" customWidth="1"/>
    <col min="5377" max="5377" width="38.7109375" style="27" customWidth="1"/>
    <col min="5378" max="5378" width="9.85546875" style="27" customWidth="1"/>
    <col min="5379" max="5384" width="0" style="27" hidden="1" customWidth="1"/>
    <col min="5385" max="5385" width="15.42578125" style="27" customWidth="1"/>
    <col min="5386" max="5386" width="15.5703125" style="27" customWidth="1"/>
    <col min="5387" max="5387" width="9.140625" style="27"/>
    <col min="5388" max="5388" width="10" style="27" customWidth="1"/>
    <col min="5389" max="5631" width="9.140625" style="27"/>
    <col min="5632" max="5632" width="5.140625" style="27" customWidth="1"/>
    <col min="5633" max="5633" width="38.7109375" style="27" customWidth="1"/>
    <col min="5634" max="5634" width="9.85546875" style="27" customWidth="1"/>
    <col min="5635" max="5640" width="0" style="27" hidden="1" customWidth="1"/>
    <col min="5641" max="5641" width="15.42578125" style="27" customWidth="1"/>
    <col min="5642" max="5642" width="15.5703125" style="27" customWidth="1"/>
    <col min="5643" max="5643" width="9.140625" style="27"/>
    <col min="5644" max="5644" width="10" style="27" customWidth="1"/>
    <col min="5645" max="5887" width="9.140625" style="27"/>
    <col min="5888" max="5888" width="5.140625" style="27" customWidth="1"/>
    <col min="5889" max="5889" width="38.7109375" style="27" customWidth="1"/>
    <col min="5890" max="5890" width="9.85546875" style="27" customWidth="1"/>
    <col min="5891" max="5896" width="0" style="27" hidden="1" customWidth="1"/>
    <col min="5897" max="5897" width="15.42578125" style="27" customWidth="1"/>
    <col min="5898" max="5898" width="15.5703125" style="27" customWidth="1"/>
    <col min="5899" max="5899" width="9.140625" style="27"/>
    <col min="5900" max="5900" width="10" style="27" customWidth="1"/>
    <col min="5901" max="6143" width="9.140625" style="27"/>
    <col min="6144" max="6144" width="5.140625" style="27" customWidth="1"/>
    <col min="6145" max="6145" width="38.7109375" style="27" customWidth="1"/>
    <col min="6146" max="6146" width="9.85546875" style="27" customWidth="1"/>
    <col min="6147" max="6152" width="0" style="27" hidden="1" customWidth="1"/>
    <col min="6153" max="6153" width="15.42578125" style="27" customWidth="1"/>
    <col min="6154" max="6154" width="15.5703125" style="27" customWidth="1"/>
    <col min="6155" max="6155" width="9.140625" style="27"/>
    <col min="6156" max="6156" width="10" style="27" customWidth="1"/>
    <col min="6157" max="6399" width="9.140625" style="27"/>
    <col min="6400" max="6400" width="5.140625" style="27" customWidth="1"/>
    <col min="6401" max="6401" width="38.7109375" style="27" customWidth="1"/>
    <col min="6402" max="6402" width="9.85546875" style="27" customWidth="1"/>
    <col min="6403" max="6408" width="0" style="27" hidden="1" customWidth="1"/>
    <col min="6409" max="6409" width="15.42578125" style="27" customWidth="1"/>
    <col min="6410" max="6410" width="15.5703125" style="27" customWidth="1"/>
    <col min="6411" max="6411" width="9.140625" style="27"/>
    <col min="6412" max="6412" width="10" style="27" customWidth="1"/>
    <col min="6413" max="6655" width="9.140625" style="27"/>
    <col min="6656" max="6656" width="5.140625" style="27" customWidth="1"/>
    <col min="6657" max="6657" width="38.7109375" style="27" customWidth="1"/>
    <col min="6658" max="6658" width="9.85546875" style="27" customWidth="1"/>
    <col min="6659" max="6664" width="0" style="27" hidden="1" customWidth="1"/>
    <col min="6665" max="6665" width="15.42578125" style="27" customWidth="1"/>
    <col min="6666" max="6666" width="15.5703125" style="27" customWidth="1"/>
    <col min="6667" max="6667" width="9.140625" style="27"/>
    <col min="6668" max="6668" width="10" style="27" customWidth="1"/>
    <col min="6669" max="6911" width="9.140625" style="27"/>
    <col min="6912" max="6912" width="5.140625" style="27" customWidth="1"/>
    <col min="6913" max="6913" width="38.7109375" style="27" customWidth="1"/>
    <col min="6914" max="6914" width="9.85546875" style="27" customWidth="1"/>
    <col min="6915" max="6920" width="0" style="27" hidden="1" customWidth="1"/>
    <col min="6921" max="6921" width="15.42578125" style="27" customWidth="1"/>
    <col min="6922" max="6922" width="15.5703125" style="27" customWidth="1"/>
    <col min="6923" max="6923" width="9.140625" style="27"/>
    <col min="6924" max="6924" width="10" style="27" customWidth="1"/>
    <col min="6925" max="7167" width="9.140625" style="27"/>
    <col min="7168" max="7168" width="5.140625" style="27" customWidth="1"/>
    <col min="7169" max="7169" width="38.7109375" style="27" customWidth="1"/>
    <col min="7170" max="7170" width="9.85546875" style="27" customWidth="1"/>
    <col min="7171" max="7176" width="0" style="27" hidden="1" customWidth="1"/>
    <col min="7177" max="7177" width="15.42578125" style="27" customWidth="1"/>
    <col min="7178" max="7178" width="15.5703125" style="27" customWidth="1"/>
    <col min="7179" max="7179" width="9.140625" style="27"/>
    <col min="7180" max="7180" width="10" style="27" customWidth="1"/>
    <col min="7181" max="7423" width="9.140625" style="27"/>
    <col min="7424" max="7424" width="5.140625" style="27" customWidth="1"/>
    <col min="7425" max="7425" width="38.7109375" style="27" customWidth="1"/>
    <col min="7426" max="7426" width="9.85546875" style="27" customWidth="1"/>
    <col min="7427" max="7432" width="0" style="27" hidden="1" customWidth="1"/>
    <col min="7433" max="7433" width="15.42578125" style="27" customWidth="1"/>
    <col min="7434" max="7434" width="15.5703125" style="27" customWidth="1"/>
    <col min="7435" max="7435" width="9.140625" style="27"/>
    <col min="7436" max="7436" width="10" style="27" customWidth="1"/>
    <col min="7437" max="7679" width="9.140625" style="27"/>
    <col min="7680" max="7680" width="5.140625" style="27" customWidth="1"/>
    <col min="7681" max="7681" width="38.7109375" style="27" customWidth="1"/>
    <col min="7682" max="7682" width="9.85546875" style="27" customWidth="1"/>
    <col min="7683" max="7688" width="0" style="27" hidden="1" customWidth="1"/>
    <col min="7689" max="7689" width="15.42578125" style="27" customWidth="1"/>
    <col min="7690" max="7690" width="15.5703125" style="27" customWidth="1"/>
    <col min="7691" max="7691" width="9.140625" style="27"/>
    <col min="7692" max="7692" width="10" style="27" customWidth="1"/>
    <col min="7693" max="7935" width="9.140625" style="27"/>
    <col min="7936" max="7936" width="5.140625" style="27" customWidth="1"/>
    <col min="7937" max="7937" width="38.7109375" style="27" customWidth="1"/>
    <col min="7938" max="7938" width="9.85546875" style="27" customWidth="1"/>
    <col min="7939" max="7944" width="0" style="27" hidden="1" customWidth="1"/>
    <col min="7945" max="7945" width="15.42578125" style="27" customWidth="1"/>
    <col min="7946" max="7946" width="15.5703125" style="27" customWidth="1"/>
    <col min="7947" max="7947" width="9.140625" style="27"/>
    <col min="7948" max="7948" width="10" style="27" customWidth="1"/>
    <col min="7949" max="8191" width="9.140625" style="27"/>
    <col min="8192" max="8192" width="5.140625" style="27" customWidth="1"/>
    <col min="8193" max="8193" width="38.7109375" style="27" customWidth="1"/>
    <col min="8194" max="8194" width="9.85546875" style="27" customWidth="1"/>
    <col min="8195" max="8200" width="0" style="27" hidden="1" customWidth="1"/>
    <col min="8201" max="8201" width="15.42578125" style="27" customWidth="1"/>
    <col min="8202" max="8202" width="15.5703125" style="27" customWidth="1"/>
    <col min="8203" max="8203" width="9.140625" style="27"/>
    <col min="8204" max="8204" width="10" style="27" customWidth="1"/>
    <col min="8205" max="8447" width="9.140625" style="27"/>
    <col min="8448" max="8448" width="5.140625" style="27" customWidth="1"/>
    <col min="8449" max="8449" width="38.7109375" style="27" customWidth="1"/>
    <col min="8450" max="8450" width="9.85546875" style="27" customWidth="1"/>
    <col min="8451" max="8456" width="0" style="27" hidden="1" customWidth="1"/>
    <col min="8457" max="8457" width="15.42578125" style="27" customWidth="1"/>
    <col min="8458" max="8458" width="15.5703125" style="27" customWidth="1"/>
    <col min="8459" max="8459" width="9.140625" style="27"/>
    <col min="8460" max="8460" width="10" style="27" customWidth="1"/>
    <col min="8461" max="8703" width="9.140625" style="27"/>
    <col min="8704" max="8704" width="5.140625" style="27" customWidth="1"/>
    <col min="8705" max="8705" width="38.7109375" style="27" customWidth="1"/>
    <col min="8706" max="8706" width="9.85546875" style="27" customWidth="1"/>
    <col min="8707" max="8712" width="0" style="27" hidden="1" customWidth="1"/>
    <col min="8713" max="8713" width="15.42578125" style="27" customWidth="1"/>
    <col min="8714" max="8714" width="15.5703125" style="27" customWidth="1"/>
    <col min="8715" max="8715" width="9.140625" style="27"/>
    <col min="8716" max="8716" width="10" style="27" customWidth="1"/>
    <col min="8717" max="8959" width="9.140625" style="27"/>
    <col min="8960" max="8960" width="5.140625" style="27" customWidth="1"/>
    <col min="8961" max="8961" width="38.7109375" style="27" customWidth="1"/>
    <col min="8962" max="8962" width="9.85546875" style="27" customWidth="1"/>
    <col min="8963" max="8968" width="0" style="27" hidden="1" customWidth="1"/>
    <col min="8969" max="8969" width="15.42578125" style="27" customWidth="1"/>
    <col min="8970" max="8970" width="15.5703125" style="27" customWidth="1"/>
    <col min="8971" max="8971" width="9.140625" style="27"/>
    <col min="8972" max="8972" width="10" style="27" customWidth="1"/>
    <col min="8973" max="9215" width="9.140625" style="27"/>
    <col min="9216" max="9216" width="5.140625" style="27" customWidth="1"/>
    <col min="9217" max="9217" width="38.7109375" style="27" customWidth="1"/>
    <col min="9218" max="9218" width="9.85546875" style="27" customWidth="1"/>
    <col min="9219" max="9224" width="0" style="27" hidden="1" customWidth="1"/>
    <col min="9225" max="9225" width="15.42578125" style="27" customWidth="1"/>
    <col min="9226" max="9226" width="15.5703125" style="27" customWidth="1"/>
    <col min="9227" max="9227" width="9.140625" style="27"/>
    <col min="9228" max="9228" width="10" style="27" customWidth="1"/>
    <col min="9229" max="9471" width="9.140625" style="27"/>
    <col min="9472" max="9472" width="5.140625" style="27" customWidth="1"/>
    <col min="9473" max="9473" width="38.7109375" style="27" customWidth="1"/>
    <col min="9474" max="9474" width="9.85546875" style="27" customWidth="1"/>
    <col min="9475" max="9480" width="0" style="27" hidden="1" customWidth="1"/>
    <col min="9481" max="9481" width="15.42578125" style="27" customWidth="1"/>
    <col min="9482" max="9482" width="15.5703125" style="27" customWidth="1"/>
    <col min="9483" max="9483" width="9.140625" style="27"/>
    <col min="9484" max="9484" width="10" style="27" customWidth="1"/>
    <col min="9485" max="9727" width="9.140625" style="27"/>
    <col min="9728" max="9728" width="5.140625" style="27" customWidth="1"/>
    <col min="9729" max="9729" width="38.7109375" style="27" customWidth="1"/>
    <col min="9730" max="9730" width="9.85546875" style="27" customWidth="1"/>
    <col min="9731" max="9736" width="0" style="27" hidden="1" customWidth="1"/>
    <col min="9737" max="9737" width="15.42578125" style="27" customWidth="1"/>
    <col min="9738" max="9738" width="15.5703125" style="27" customWidth="1"/>
    <col min="9739" max="9739" width="9.140625" style="27"/>
    <col min="9740" max="9740" width="10" style="27" customWidth="1"/>
    <col min="9741" max="9983" width="9.140625" style="27"/>
    <col min="9984" max="9984" width="5.140625" style="27" customWidth="1"/>
    <col min="9985" max="9985" width="38.7109375" style="27" customWidth="1"/>
    <col min="9986" max="9986" width="9.85546875" style="27" customWidth="1"/>
    <col min="9987" max="9992" width="0" style="27" hidden="1" customWidth="1"/>
    <col min="9993" max="9993" width="15.42578125" style="27" customWidth="1"/>
    <col min="9994" max="9994" width="15.5703125" style="27" customWidth="1"/>
    <col min="9995" max="9995" width="9.140625" style="27"/>
    <col min="9996" max="9996" width="10" style="27" customWidth="1"/>
    <col min="9997" max="10239" width="9.140625" style="27"/>
    <col min="10240" max="10240" width="5.140625" style="27" customWidth="1"/>
    <col min="10241" max="10241" width="38.7109375" style="27" customWidth="1"/>
    <col min="10242" max="10242" width="9.85546875" style="27" customWidth="1"/>
    <col min="10243" max="10248" width="0" style="27" hidden="1" customWidth="1"/>
    <col min="10249" max="10249" width="15.42578125" style="27" customWidth="1"/>
    <col min="10250" max="10250" width="15.5703125" style="27" customWidth="1"/>
    <col min="10251" max="10251" width="9.140625" style="27"/>
    <col min="10252" max="10252" width="10" style="27" customWidth="1"/>
    <col min="10253" max="10495" width="9.140625" style="27"/>
    <col min="10496" max="10496" width="5.140625" style="27" customWidth="1"/>
    <col min="10497" max="10497" width="38.7109375" style="27" customWidth="1"/>
    <col min="10498" max="10498" width="9.85546875" style="27" customWidth="1"/>
    <col min="10499" max="10504" width="0" style="27" hidden="1" customWidth="1"/>
    <col min="10505" max="10505" width="15.42578125" style="27" customWidth="1"/>
    <col min="10506" max="10506" width="15.5703125" style="27" customWidth="1"/>
    <col min="10507" max="10507" width="9.140625" style="27"/>
    <col min="10508" max="10508" width="10" style="27" customWidth="1"/>
    <col min="10509" max="10751" width="9.140625" style="27"/>
    <col min="10752" max="10752" width="5.140625" style="27" customWidth="1"/>
    <col min="10753" max="10753" width="38.7109375" style="27" customWidth="1"/>
    <col min="10754" max="10754" width="9.85546875" style="27" customWidth="1"/>
    <col min="10755" max="10760" width="0" style="27" hidden="1" customWidth="1"/>
    <col min="10761" max="10761" width="15.42578125" style="27" customWidth="1"/>
    <col min="10762" max="10762" width="15.5703125" style="27" customWidth="1"/>
    <col min="10763" max="10763" width="9.140625" style="27"/>
    <col min="10764" max="10764" width="10" style="27" customWidth="1"/>
    <col min="10765" max="11007" width="9.140625" style="27"/>
    <col min="11008" max="11008" width="5.140625" style="27" customWidth="1"/>
    <col min="11009" max="11009" width="38.7109375" style="27" customWidth="1"/>
    <col min="11010" max="11010" width="9.85546875" style="27" customWidth="1"/>
    <col min="11011" max="11016" width="0" style="27" hidden="1" customWidth="1"/>
    <col min="11017" max="11017" width="15.42578125" style="27" customWidth="1"/>
    <col min="11018" max="11018" width="15.5703125" style="27" customWidth="1"/>
    <col min="11019" max="11019" width="9.140625" style="27"/>
    <col min="11020" max="11020" width="10" style="27" customWidth="1"/>
    <col min="11021" max="11263" width="9.140625" style="27"/>
    <col min="11264" max="11264" width="5.140625" style="27" customWidth="1"/>
    <col min="11265" max="11265" width="38.7109375" style="27" customWidth="1"/>
    <col min="11266" max="11266" width="9.85546875" style="27" customWidth="1"/>
    <col min="11267" max="11272" width="0" style="27" hidden="1" customWidth="1"/>
    <col min="11273" max="11273" width="15.42578125" style="27" customWidth="1"/>
    <col min="11274" max="11274" width="15.5703125" style="27" customWidth="1"/>
    <col min="11275" max="11275" width="9.140625" style="27"/>
    <col min="11276" max="11276" width="10" style="27" customWidth="1"/>
    <col min="11277" max="11519" width="9.140625" style="27"/>
    <col min="11520" max="11520" width="5.140625" style="27" customWidth="1"/>
    <col min="11521" max="11521" width="38.7109375" style="27" customWidth="1"/>
    <col min="11522" max="11522" width="9.85546875" style="27" customWidth="1"/>
    <col min="11523" max="11528" width="0" style="27" hidden="1" customWidth="1"/>
    <col min="11529" max="11529" width="15.42578125" style="27" customWidth="1"/>
    <col min="11530" max="11530" width="15.5703125" style="27" customWidth="1"/>
    <col min="11531" max="11531" width="9.140625" style="27"/>
    <col min="11532" max="11532" width="10" style="27" customWidth="1"/>
    <col min="11533" max="11775" width="9.140625" style="27"/>
    <col min="11776" max="11776" width="5.140625" style="27" customWidth="1"/>
    <col min="11777" max="11777" width="38.7109375" style="27" customWidth="1"/>
    <col min="11778" max="11778" width="9.85546875" style="27" customWidth="1"/>
    <col min="11779" max="11784" width="0" style="27" hidden="1" customWidth="1"/>
    <col min="11785" max="11785" width="15.42578125" style="27" customWidth="1"/>
    <col min="11786" max="11786" width="15.5703125" style="27" customWidth="1"/>
    <col min="11787" max="11787" width="9.140625" style="27"/>
    <col min="11788" max="11788" width="10" style="27" customWidth="1"/>
    <col min="11789" max="12031" width="9.140625" style="27"/>
    <col min="12032" max="12032" width="5.140625" style="27" customWidth="1"/>
    <col min="12033" max="12033" width="38.7109375" style="27" customWidth="1"/>
    <col min="12034" max="12034" width="9.85546875" style="27" customWidth="1"/>
    <col min="12035" max="12040" width="0" style="27" hidden="1" customWidth="1"/>
    <col min="12041" max="12041" width="15.42578125" style="27" customWidth="1"/>
    <col min="12042" max="12042" width="15.5703125" style="27" customWidth="1"/>
    <col min="12043" max="12043" width="9.140625" style="27"/>
    <col min="12044" max="12044" width="10" style="27" customWidth="1"/>
    <col min="12045" max="12287" width="9.140625" style="27"/>
    <col min="12288" max="12288" width="5.140625" style="27" customWidth="1"/>
    <col min="12289" max="12289" width="38.7109375" style="27" customWidth="1"/>
    <col min="12290" max="12290" width="9.85546875" style="27" customWidth="1"/>
    <col min="12291" max="12296" width="0" style="27" hidden="1" customWidth="1"/>
    <col min="12297" max="12297" width="15.42578125" style="27" customWidth="1"/>
    <col min="12298" max="12298" width="15.5703125" style="27" customWidth="1"/>
    <col min="12299" max="12299" width="9.140625" style="27"/>
    <col min="12300" max="12300" width="10" style="27" customWidth="1"/>
    <col min="12301" max="12543" width="9.140625" style="27"/>
    <col min="12544" max="12544" width="5.140625" style="27" customWidth="1"/>
    <col min="12545" max="12545" width="38.7109375" style="27" customWidth="1"/>
    <col min="12546" max="12546" width="9.85546875" style="27" customWidth="1"/>
    <col min="12547" max="12552" width="0" style="27" hidden="1" customWidth="1"/>
    <col min="12553" max="12553" width="15.42578125" style="27" customWidth="1"/>
    <col min="12554" max="12554" width="15.5703125" style="27" customWidth="1"/>
    <col min="12555" max="12555" width="9.140625" style="27"/>
    <col min="12556" max="12556" width="10" style="27" customWidth="1"/>
    <col min="12557" max="12799" width="9.140625" style="27"/>
    <col min="12800" max="12800" width="5.140625" style="27" customWidth="1"/>
    <col min="12801" max="12801" width="38.7109375" style="27" customWidth="1"/>
    <col min="12802" max="12802" width="9.85546875" style="27" customWidth="1"/>
    <col min="12803" max="12808" width="0" style="27" hidden="1" customWidth="1"/>
    <col min="12809" max="12809" width="15.42578125" style="27" customWidth="1"/>
    <col min="12810" max="12810" width="15.5703125" style="27" customWidth="1"/>
    <col min="12811" max="12811" width="9.140625" style="27"/>
    <col min="12812" max="12812" width="10" style="27" customWidth="1"/>
    <col min="12813" max="13055" width="9.140625" style="27"/>
    <col min="13056" max="13056" width="5.140625" style="27" customWidth="1"/>
    <col min="13057" max="13057" width="38.7109375" style="27" customWidth="1"/>
    <col min="13058" max="13058" width="9.85546875" style="27" customWidth="1"/>
    <col min="13059" max="13064" width="0" style="27" hidden="1" customWidth="1"/>
    <col min="13065" max="13065" width="15.42578125" style="27" customWidth="1"/>
    <col min="13066" max="13066" width="15.5703125" style="27" customWidth="1"/>
    <col min="13067" max="13067" width="9.140625" style="27"/>
    <col min="13068" max="13068" width="10" style="27" customWidth="1"/>
    <col min="13069" max="13311" width="9.140625" style="27"/>
    <col min="13312" max="13312" width="5.140625" style="27" customWidth="1"/>
    <col min="13313" max="13313" width="38.7109375" style="27" customWidth="1"/>
    <col min="13314" max="13314" width="9.85546875" style="27" customWidth="1"/>
    <col min="13315" max="13320" width="0" style="27" hidden="1" customWidth="1"/>
    <col min="13321" max="13321" width="15.42578125" style="27" customWidth="1"/>
    <col min="13322" max="13322" width="15.5703125" style="27" customWidth="1"/>
    <col min="13323" max="13323" width="9.140625" style="27"/>
    <col min="13324" max="13324" width="10" style="27" customWidth="1"/>
    <col min="13325" max="13567" width="9.140625" style="27"/>
    <col min="13568" max="13568" width="5.140625" style="27" customWidth="1"/>
    <col min="13569" max="13569" width="38.7109375" style="27" customWidth="1"/>
    <col min="13570" max="13570" width="9.85546875" style="27" customWidth="1"/>
    <col min="13571" max="13576" width="0" style="27" hidden="1" customWidth="1"/>
    <col min="13577" max="13577" width="15.42578125" style="27" customWidth="1"/>
    <col min="13578" max="13578" width="15.5703125" style="27" customWidth="1"/>
    <col min="13579" max="13579" width="9.140625" style="27"/>
    <col min="13580" max="13580" width="10" style="27" customWidth="1"/>
    <col min="13581" max="13823" width="9.140625" style="27"/>
    <col min="13824" max="13824" width="5.140625" style="27" customWidth="1"/>
    <col min="13825" max="13825" width="38.7109375" style="27" customWidth="1"/>
    <col min="13826" max="13826" width="9.85546875" style="27" customWidth="1"/>
    <col min="13827" max="13832" width="0" style="27" hidden="1" customWidth="1"/>
    <col min="13833" max="13833" width="15.42578125" style="27" customWidth="1"/>
    <col min="13834" max="13834" width="15.5703125" style="27" customWidth="1"/>
    <col min="13835" max="13835" width="9.140625" style="27"/>
    <col min="13836" max="13836" width="10" style="27" customWidth="1"/>
    <col min="13837" max="14079" width="9.140625" style="27"/>
    <col min="14080" max="14080" width="5.140625" style="27" customWidth="1"/>
    <col min="14081" max="14081" width="38.7109375" style="27" customWidth="1"/>
    <col min="14082" max="14082" width="9.85546875" style="27" customWidth="1"/>
    <col min="14083" max="14088" width="0" style="27" hidden="1" customWidth="1"/>
    <col min="14089" max="14089" width="15.42578125" style="27" customWidth="1"/>
    <col min="14090" max="14090" width="15.5703125" style="27" customWidth="1"/>
    <col min="14091" max="14091" width="9.140625" style="27"/>
    <col min="14092" max="14092" width="10" style="27" customWidth="1"/>
    <col min="14093" max="14335" width="9.140625" style="27"/>
    <col min="14336" max="14336" width="5.140625" style="27" customWidth="1"/>
    <col min="14337" max="14337" width="38.7109375" style="27" customWidth="1"/>
    <col min="14338" max="14338" width="9.85546875" style="27" customWidth="1"/>
    <col min="14339" max="14344" width="0" style="27" hidden="1" customWidth="1"/>
    <col min="14345" max="14345" width="15.42578125" style="27" customWidth="1"/>
    <col min="14346" max="14346" width="15.5703125" style="27" customWidth="1"/>
    <col min="14347" max="14347" width="9.140625" style="27"/>
    <col min="14348" max="14348" width="10" style="27" customWidth="1"/>
    <col min="14349" max="14591" width="9.140625" style="27"/>
    <col min="14592" max="14592" width="5.140625" style="27" customWidth="1"/>
    <col min="14593" max="14593" width="38.7109375" style="27" customWidth="1"/>
    <col min="14594" max="14594" width="9.85546875" style="27" customWidth="1"/>
    <col min="14595" max="14600" width="0" style="27" hidden="1" customWidth="1"/>
    <col min="14601" max="14601" width="15.42578125" style="27" customWidth="1"/>
    <col min="14602" max="14602" width="15.5703125" style="27" customWidth="1"/>
    <col min="14603" max="14603" width="9.140625" style="27"/>
    <col min="14604" max="14604" width="10" style="27" customWidth="1"/>
    <col min="14605" max="14847" width="9.140625" style="27"/>
    <col min="14848" max="14848" width="5.140625" style="27" customWidth="1"/>
    <col min="14849" max="14849" width="38.7109375" style="27" customWidth="1"/>
    <col min="14850" max="14850" width="9.85546875" style="27" customWidth="1"/>
    <col min="14851" max="14856" width="0" style="27" hidden="1" customWidth="1"/>
    <col min="14857" max="14857" width="15.42578125" style="27" customWidth="1"/>
    <col min="14858" max="14858" width="15.5703125" style="27" customWidth="1"/>
    <col min="14859" max="14859" width="9.140625" style="27"/>
    <col min="14860" max="14860" width="10" style="27" customWidth="1"/>
    <col min="14861" max="15103" width="9.140625" style="27"/>
    <col min="15104" max="15104" width="5.140625" style="27" customWidth="1"/>
    <col min="15105" max="15105" width="38.7109375" style="27" customWidth="1"/>
    <col min="15106" max="15106" width="9.85546875" style="27" customWidth="1"/>
    <col min="15107" max="15112" width="0" style="27" hidden="1" customWidth="1"/>
    <col min="15113" max="15113" width="15.42578125" style="27" customWidth="1"/>
    <col min="15114" max="15114" width="15.5703125" style="27" customWidth="1"/>
    <col min="15115" max="15115" width="9.140625" style="27"/>
    <col min="15116" max="15116" width="10" style="27" customWidth="1"/>
    <col min="15117" max="15359" width="9.140625" style="27"/>
    <col min="15360" max="15360" width="5.140625" style="27" customWidth="1"/>
    <col min="15361" max="15361" width="38.7109375" style="27" customWidth="1"/>
    <col min="15362" max="15362" width="9.85546875" style="27" customWidth="1"/>
    <col min="15363" max="15368" width="0" style="27" hidden="1" customWidth="1"/>
    <col min="15369" max="15369" width="15.42578125" style="27" customWidth="1"/>
    <col min="15370" max="15370" width="15.5703125" style="27" customWidth="1"/>
    <col min="15371" max="15371" width="9.140625" style="27"/>
    <col min="15372" max="15372" width="10" style="27" customWidth="1"/>
    <col min="15373" max="15615" width="9.140625" style="27"/>
    <col min="15616" max="15616" width="5.140625" style="27" customWidth="1"/>
    <col min="15617" max="15617" width="38.7109375" style="27" customWidth="1"/>
    <col min="15618" max="15618" width="9.85546875" style="27" customWidth="1"/>
    <col min="15619" max="15624" width="0" style="27" hidden="1" customWidth="1"/>
    <col min="15625" max="15625" width="15.42578125" style="27" customWidth="1"/>
    <col min="15626" max="15626" width="15.5703125" style="27" customWidth="1"/>
    <col min="15627" max="15627" width="9.140625" style="27"/>
    <col min="15628" max="15628" width="10" style="27" customWidth="1"/>
    <col min="15629" max="15871" width="9.140625" style="27"/>
    <col min="15872" max="15872" width="5.140625" style="27" customWidth="1"/>
    <col min="15873" max="15873" width="38.7109375" style="27" customWidth="1"/>
    <col min="15874" max="15874" width="9.85546875" style="27" customWidth="1"/>
    <col min="15875" max="15880" width="0" style="27" hidden="1" customWidth="1"/>
    <col min="15881" max="15881" width="15.42578125" style="27" customWidth="1"/>
    <col min="15882" max="15882" width="15.5703125" style="27" customWidth="1"/>
    <col min="15883" max="15883" width="9.140625" style="27"/>
    <col min="15884" max="15884" width="10" style="27" customWidth="1"/>
    <col min="15885" max="16127" width="9.140625" style="27"/>
    <col min="16128" max="16128" width="5.140625" style="27" customWidth="1"/>
    <col min="16129" max="16129" width="38.7109375" style="27" customWidth="1"/>
    <col min="16130" max="16130" width="9.85546875" style="27" customWidth="1"/>
    <col min="16131" max="16136" width="0" style="27" hidden="1" customWidth="1"/>
    <col min="16137" max="16137" width="15.42578125" style="27" customWidth="1"/>
    <col min="16138" max="16138" width="15.5703125" style="27" customWidth="1"/>
    <col min="16139" max="16139" width="9.140625" style="27"/>
    <col min="16140" max="16140" width="10" style="27" customWidth="1"/>
    <col min="16141" max="16384" width="9.140625" style="27"/>
  </cols>
  <sheetData>
    <row r="1" spans="1:14" ht="45" customHeight="1">
      <c r="A1" s="85" t="s">
        <v>52</v>
      </c>
      <c r="B1" s="85"/>
      <c r="C1" s="85"/>
      <c r="D1" s="85"/>
      <c r="E1" s="85"/>
      <c r="F1" s="85"/>
      <c r="G1" s="86"/>
      <c r="H1" s="86"/>
      <c r="I1" s="86"/>
      <c r="J1" s="86"/>
      <c r="K1" s="86"/>
      <c r="L1" s="86"/>
      <c r="M1" s="86"/>
      <c r="N1" s="86"/>
    </row>
    <row r="2" spans="1:14" ht="15" customHeight="1">
      <c r="A2" s="28"/>
      <c r="B2" s="78" t="s">
        <v>6</v>
      </c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4" ht="38.25">
      <c r="A3" s="3" t="s">
        <v>7</v>
      </c>
      <c r="B3" s="4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1" t="s">
        <v>13</v>
      </c>
      <c r="H3" s="1" t="s">
        <v>14</v>
      </c>
      <c r="I3" s="3" t="s">
        <v>12</v>
      </c>
      <c r="J3" s="1" t="s">
        <v>48</v>
      </c>
      <c r="K3" s="1" t="s">
        <v>46</v>
      </c>
      <c r="L3" s="3" t="s">
        <v>12</v>
      </c>
      <c r="M3" s="1" t="s">
        <v>47</v>
      </c>
      <c r="N3" s="3" t="s">
        <v>45</v>
      </c>
    </row>
    <row r="4" spans="1:14" ht="37.5" customHeight="1">
      <c r="A4" s="30">
        <v>1</v>
      </c>
      <c r="B4" s="31" t="s">
        <v>15</v>
      </c>
      <c r="C4" s="32" t="s">
        <v>16</v>
      </c>
      <c r="D4" s="33">
        <v>179.7</v>
      </c>
      <c r="E4" s="33">
        <v>179.7</v>
      </c>
      <c r="F4" s="21">
        <f>E4/D4*100</f>
        <v>100</v>
      </c>
      <c r="G4" s="34">
        <v>179.7</v>
      </c>
      <c r="H4" s="34">
        <v>178.7</v>
      </c>
      <c r="I4" s="21">
        <f>H4/G4*100</f>
        <v>99.443516972732326</v>
      </c>
      <c r="J4" s="35">
        <v>177.82</v>
      </c>
      <c r="K4" s="36">
        <v>178.54</v>
      </c>
      <c r="L4" s="18">
        <f>K4/J4*100</f>
        <v>100.40490383533911</v>
      </c>
      <c r="M4" s="37">
        <v>7690.86</v>
      </c>
      <c r="N4" s="38">
        <v>101.2</v>
      </c>
    </row>
    <row r="5" spans="1:14" ht="42" customHeight="1">
      <c r="A5" s="30">
        <v>2</v>
      </c>
      <c r="B5" s="31" t="s">
        <v>17</v>
      </c>
      <c r="C5" s="32" t="s">
        <v>18</v>
      </c>
      <c r="D5" s="33"/>
      <c r="E5" s="33"/>
      <c r="F5" s="21"/>
      <c r="G5" s="34"/>
      <c r="H5" s="34"/>
      <c r="I5" s="21"/>
      <c r="J5" s="35">
        <v>61.77</v>
      </c>
      <c r="K5" s="35">
        <v>64.849999999999994</v>
      </c>
      <c r="L5" s="18">
        <f>K5/J5*100</f>
        <v>104.9862392747288</v>
      </c>
      <c r="M5" s="46" t="s">
        <v>1</v>
      </c>
      <c r="N5" s="47" t="s">
        <v>1</v>
      </c>
    </row>
    <row r="6" spans="1:14" ht="36" customHeight="1">
      <c r="A6" s="32">
        <v>3</v>
      </c>
      <c r="B6" s="39" t="s">
        <v>19</v>
      </c>
      <c r="C6" s="30" t="s">
        <v>20</v>
      </c>
      <c r="D6" s="21">
        <v>2369.4499999999998</v>
      </c>
      <c r="E6" s="21">
        <v>2399.38</v>
      </c>
      <c r="F6" s="21">
        <f>E6/D6*100</f>
        <v>101.26316233725127</v>
      </c>
      <c r="G6" s="34">
        <v>4793.2</v>
      </c>
      <c r="H6" s="34">
        <v>5015.1000000000004</v>
      </c>
      <c r="I6" s="21">
        <f>H6/G6*100</f>
        <v>104.62947508971044</v>
      </c>
      <c r="J6" s="40">
        <v>13499.37</v>
      </c>
      <c r="K6" s="40">
        <v>14689.84</v>
      </c>
      <c r="L6" s="18">
        <f t="shared" ref="L6:L13" si="0">K6/J6*100</f>
        <v>108.8187078359953</v>
      </c>
      <c r="M6" s="37">
        <v>1004517</v>
      </c>
      <c r="N6" s="38">
        <v>109.2</v>
      </c>
    </row>
    <row r="7" spans="1:14" ht="27.75" customHeight="1">
      <c r="A7" s="32" t="s">
        <v>1</v>
      </c>
      <c r="B7" s="31" t="s">
        <v>21</v>
      </c>
      <c r="C7" s="32" t="s">
        <v>20</v>
      </c>
      <c r="D7" s="21">
        <v>1368.7</v>
      </c>
      <c r="E7" s="21">
        <v>1385.25</v>
      </c>
      <c r="F7" s="21">
        <f t="shared" ref="F7:F30" si="1">E7/D7*100</f>
        <v>101.20917659092569</v>
      </c>
      <c r="G7" s="34">
        <v>2679.7</v>
      </c>
      <c r="H7" s="34">
        <v>2919.3</v>
      </c>
      <c r="I7" s="21">
        <f t="shared" ref="I7:I13" si="2">H7/G7*100</f>
        <v>108.94129939918649</v>
      </c>
      <c r="J7" s="40">
        <v>8156.77</v>
      </c>
      <c r="K7" s="40">
        <v>9329.27</v>
      </c>
      <c r="L7" s="18">
        <f t="shared" si="0"/>
        <v>114.37456248000129</v>
      </c>
      <c r="M7" s="37">
        <v>522617.75</v>
      </c>
      <c r="N7" s="38">
        <v>106.9</v>
      </c>
    </row>
    <row r="8" spans="1:14" ht="32.25" customHeight="1">
      <c r="A8" s="48" t="s">
        <v>1</v>
      </c>
      <c r="B8" s="49" t="s">
        <v>50</v>
      </c>
      <c r="C8" s="48" t="s">
        <v>20</v>
      </c>
      <c r="D8" s="50">
        <v>40</v>
      </c>
      <c r="E8" s="50">
        <v>40.6</v>
      </c>
      <c r="F8" s="50">
        <f t="shared" si="1"/>
        <v>101.50000000000001</v>
      </c>
      <c r="G8" s="51">
        <v>86.4</v>
      </c>
      <c r="H8" s="51">
        <v>83.4</v>
      </c>
      <c r="I8" s="50">
        <f t="shared" si="2"/>
        <v>96.527777777777786</v>
      </c>
      <c r="J8" s="52">
        <v>132.44</v>
      </c>
      <c r="K8" s="52">
        <v>135.61000000000001</v>
      </c>
      <c r="L8" s="53">
        <f t="shared" si="0"/>
        <v>102.39353669586228</v>
      </c>
      <c r="M8" s="37">
        <v>11344.34</v>
      </c>
      <c r="N8" s="38">
        <v>110.1</v>
      </c>
    </row>
    <row r="9" spans="1:14" ht="58.5" customHeight="1">
      <c r="A9" s="32">
        <v>4</v>
      </c>
      <c r="B9" s="31" t="s">
        <v>22</v>
      </c>
      <c r="C9" s="30" t="s">
        <v>20</v>
      </c>
      <c r="D9" s="21">
        <v>4356.3999999999996</v>
      </c>
      <c r="E9" s="21">
        <v>4519.3999999999996</v>
      </c>
      <c r="F9" s="21">
        <f t="shared" si="1"/>
        <v>103.7416215223579</v>
      </c>
      <c r="G9" s="34">
        <v>8745.2999999999993</v>
      </c>
      <c r="H9" s="34">
        <v>9546.7999999999993</v>
      </c>
      <c r="I9" s="21">
        <f t="shared" si="2"/>
        <v>109.16492287285742</v>
      </c>
      <c r="J9" s="40">
        <v>26945.74</v>
      </c>
      <c r="K9" s="40">
        <v>31837.200000000001</v>
      </c>
      <c r="L9" s="18">
        <f t="shared" si="0"/>
        <v>118.15299932382632</v>
      </c>
      <c r="M9" s="37">
        <v>2410313.15</v>
      </c>
      <c r="N9" s="38">
        <v>117.3</v>
      </c>
    </row>
    <row r="10" spans="1:14" s="9" customFormat="1" ht="73.5" customHeight="1">
      <c r="A10" s="32">
        <v>5</v>
      </c>
      <c r="B10" s="31" t="s">
        <v>23</v>
      </c>
      <c r="C10" s="30" t="s">
        <v>24</v>
      </c>
      <c r="D10" s="21"/>
      <c r="E10" s="21"/>
      <c r="F10" s="21"/>
      <c r="G10" s="34"/>
      <c r="H10" s="34"/>
      <c r="I10" s="21"/>
      <c r="J10" s="40">
        <v>40</v>
      </c>
      <c r="K10" s="40">
        <v>631</v>
      </c>
      <c r="L10" s="18">
        <f t="shared" si="0"/>
        <v>1577.5</v>
      </c>
      <c r="M10" s="46" t="s">
        <v>1</v>
      </c>
      <c r="N10" s="47" t="s">
        <v>1</v>
      </c>
    </row>
    <row r="11" spans="1:14" s="9" customFormat="1" ht="55.5" customHeight="1">
      <c r="A11" s="32">
        <v>6</v>
      </c>
      <c r="B11" s="31" t="s">
        <v>44</v>
      </c>
      <c r="C11" s="32" t="s">
        <v>20</v>
      </c>
      <c r="D11" s="21"/>
      <c r="E11" s="21"/>
      <c r="F11" s="21"/>
      <c r="G11" s="34"/>
      <c r="H11" s="34"/>
      <c r="I11" s="21"/>
      <c r="J11" s="40">
        <v>587.78</v>
      </c>
      <c r="K11" s="40">
        <v>6923.36</v>
      </c>
      <c r="L11" s="18">
        <f t="shared" si="0"/>
        <v>1177.882881350165</v>
      </c>
      <c r="M11" s="46" t="s">
        <v>1</v>
      </c>
      <c r="N11" s="47" t="s">
        <v>1</v>
      </c>
    </row>
    <row r="12" spans="1:14" s="9" customFormat="1" ht="25.5">
      <c r="A12" s="32">
        <v>7</v>
      </c>
      <c r="B12" s="31" t="s">
        <v>25</v>
      </c>
      <c r="C12" s="32" t="s">
        <v>20</v>
      </c>
      <c r="D12" s="21">
        <v>1685.6</v>
      </c>
      <c r="E12" s="21">
        <v>2368.5</v>
      </c>
      <c r="F12" s="21">
        <f t="shared" si="1"/>
        <v>140.51376364499288</v>
      </c>
      <c r="G12" s="34">
        <v>3030.5</v>
      </c>
      <c r="H12" s="34">
        <v>3774.6</v>
      </c>
      <c r="I12" s="21">
        <f t="shared" si="2"/>
        <v>124.5537040092394</v>
      </c>
      <c r="J12" s="40">
        <v>8424.9699999999993</v>
      </c>
      <c r="K12" s="40">
        <v>9673.2999999999993</v>
      </c>
      <c r="L12" s="18">
        <f t="shared" si="0"/>
        <v>114.81702605469218</v>
      </c>
      <c r="M12" s="37">
        <v>479793.3</v>
      </c>
      <c r="N12" s="38">
        <v>119.7</v>
      </c>
    </row>
    <row r="13" spans="1:14" s="9" customFormat="1" ht="15">
      <c r="A13" s="48">
        <v>8</v>
      </c>
      <c r="B13" s="49" t="s">
        <v>26</v>
      </c>
      <c r="C13" s="48" t="s">
        <v>27</v>
      </c>
      <c r="D13" s="50">
        <v>40180.199999999997</v>
      </c>
      <c r="E13" s="50">
        <v>42139.6</v>
      </c>
      <c r="F13" s="54">
        <f t="shared" si="1"/>
        <v>104.87653122682316</v>
      </c>
      <c r="G13" s="50">
        <v>37797.1</v>
      </c>
      <c r="H13" s="55">
        <v>40030.1</v>
      </c>
      <c r="I13" s="54">
        <f t="shared" si="2"/>
        <v>105.90786065597626</v>
      </c>
      <c r="J13" s="56">
        <v>46995.4</v>
      </c>
      <c r="K13" s="56">
        <v>49943.4</v>
      </c>
      <c r="L13" s="57">
        <f t="shared" si="0"/>
        <v>106.27295437425789</v>
      </c>
      <c r="M13" s="58">
        <v>60405.7</v>
      </c>
      <c r="N13" s="59">
        <v>106.6</v>
      </c>
    </row>
    <row r="14" spans="1:14" ht="15">
      <c r="A14" s="32"/>
      <c r="B14" s="43" t="s">
        <v>28</v>
      </c>
      <c r="C14" s="80"/>
      <c r="D14" s="81"/>
      <c r="E14" s="81"/>
      <c r="F14" s="82"/>
      <c r="G14" s="42"/>
      <c r="H14" s="42"/>
      <c r="I14" s="42"/>
      <c r="J14" s="36"/>
      <c r="K14" s="36"/>
      <c r="L14" s="20"/>
      <c r="M14" s="37"/>
      <c r="N14" s="38"/>
    </row>
    <row r="15" spans="1:14" ht="15">
      <c r="A15" s="32"/>
      <c r="B15" s="43" t="s">
        <v>2</v>
      </c>
      <c r="C15" s="32" t="s">
        <v>27</v>
      </c>
      <c r="D15" s="33">
        <v>38917.4</v>
      </c>
      <c r="E15" s="33">
        <v>40189.1</v>
      </c>
      <c r="F15" s="41">
        <f t="shared" si="1"/>
        <v>103.26769003068034</v>
      </c>
      <c r="G15" s="21">
        <v>36771.800000000003</v>
      </c>
      <c r="H15" s="42">
        <v>36593.199999999997</v>
      </c>
      <c r="I15" s="41">
        <f t="shared" ref="I15:I30" si="3">H15/G15*100</f>
        <v>99.514301720340029</v>
      </c>
      <c r="J15" s="40">
        <v>46426.1</v>
      </c>
      <c r="K15" s="40">
        <v>48545.4</v>
      </c>
      <c r="L15" s="19">
        <f t="shared" ref="L15:L30" si="4">K15/J15*100</f>
        <v>104.56488914640687</v>
      </c>
      <c r="M15" s="37">
        <v>60365.4</v>
      </c>
      <c r="N15" s="38">
        <v>107.3</v>
      </c>
    </row>
    <row r="16" spans="1:14" ht="15">
      <c r="A16" s="32"/>
      <c r="B16" s="43" t="s">
        <v>29</v>
      </c>
      <c r="C16" s="32" t="s">
        <v>27</v>
      </c>
      <c r="D16" s="33">
        <v>26770.400000000001</v>
      </c>
      <c r="E16" s="33">
        <v>28687.5</v>
      </c>
      <c r="F16" s="41">
        <f t="shared" si="1"/>
        <v>107.16126766876847</v>
      </c>
      <c r="G16" s="21">
        <v>40721.4</v>
      </c>
      <c r="H16" s="42">
        <v>41017.1</v>
      </c>
      <c r="I16" s="41">
        <f t="shared" si="3"/>
        <v>100.72615381592971</v>
      </c>
      <c r="J16" s="40">
        <v>42937.7</v>
      </c>
      <c r="K16" s="40">
        <v>39893</v>
      </c>
      <c r="L16" s="19">
        <f t="shared" si="4"/>
        <v>92.909028662457473</v>
      </c>
      <c r="M16" s="37">
        <v>58198.3</v>
      </c>
      <c r="N16" s="38">
        <v>99.6</v>
      </c>
    </row>
    <row r="17" spans="1:14" ht="15">
      <c r="A17" s="32"/>
      <c r="B17" s="43" t="s">
        <v>3</v>
      </c>
      <c r="C17" s="32" t="s">
        <v>27</v>
      </c>
      <c r="D17" s="33">
        <v>33500.300000000003</v>
      </c>
      <c r="E17" s="33">
        <v>39844.400000000001</v>
      </c>
      <c r="F17" s="41">
        <f t="shared" si="1"/>
        <v>118.93744235126252</v>
      </c>
      <c r="G17" s="21">
        <v>43722</v>
      </c>
      <c r="H17" s="42">
        <v>41327.800000000003</v>
      </c>
      <c r="I17" s="41">
        <f t="shared" si="3"/>
        <v>94.524038241617504</v>
      </c>
      <c r="J17" s="40">
        <v>49832.7</v>
      </c>
      <c r="K17" s="40">
        <v>55550.8</v>
      </c>
      <c r="L17" s="19">
        <f t="shared" si="4"/>
        <v>111.47459399149555</v>
      </c>
      <c r="M17" s="37">
        <v>44544.4</v>
      </c>
      <c r="N17" s="38">
        <v>107.6</v>
      </c>
    </row>
    <row r="18" spans="1:14" ht="15">
      <c r="A18" s="32"/>
      <c r="B18" s="43" t="s">
        <v>4</v>
      </c>
      <c r="C18" s="32" t="s">
        <v>27</v>
      </c>
      <c r="D18" s="33">
        <v>36933.4</v>
      </c>
      <c r="E18" s="33">
        <v>38992.800000000003</v>
      </c>
      <c r="F18" s="41">
        <f t="shared" si="1"/>
        <v>105.57598271483263</v>
      </c>
      <c r="G18" s="21">
        <v>34987.599999999999</v>
      </c>
      <c r="H18" s="42">
        <v>41908.1</v>
      </c>
      <c r="I18" s="41">
        <f t="shared" si="3"/>
        <v>119.77986486640981</v>
      </c>
      <c r="J18" s="40">
        <v>52565.9</v>
      </c>
      <c r="K18" s="40">
        <v>56345.4</v>
      </c>
      <c r="L18" s="19">
        <f t="shared" si="4"/>
        <v>107.19002242898914</v>
      </c>
      <c r="M18" s="37">
        <v>59151.6</v>
      </c>
      <c r="N18" s="38">
        <v>108.4</v>
      </c>
    </row>
    <row r="19" spans="1:14" ht="15">
      <c r="A19" s="32"/>
      <c r="B19" s="43" t="s">
        <v>5</v>
      </c>
      <c r="C19" s="32" t="s">
        <v>27</v>
      </c>
      <c r="D19" s="33">
        <v>38456.699999999997</v>
      </c>
      <c r="E19" s="33">
        <v>39765.599999999999</v>
      </c>
      <c r="F19" s="41">
        <f t="shared" si="1"/>
        <v>103.40356816887567</v>
      </c>
      <c r="G19" s="21">
        <v>37353.199999999997</v>
      </c>
      <c r="H19" s="42">
        <v>38743.599999999999</v>
      </c>
      <c r="I19" s="41">
        <f t="shared" si="3"/>
        <v>103.7223049163124</v>
      </c>
      <c r="J19" s="40">
        <v>45268.800000000003</v>
      </c>
      <c r="K19" s="40">
        <v>48684.3</v>
      </c>
      <c r="L19" s="19">
        <f t="shared" si="4"/>
        <v>107.54493160852508</v>
      </c>
      <c r="M19" s="37">
        <v>48323.3</v>
      </c>
      <c r="N19" s="38">
        <v>103.9</v>
      </c>
    </row>
    <row r="20" spans="1:14" ht="25.5">
      <c r="A20" s="48">
        <v>9</v>
      </c>
      <c r="B20" s="49" t="s">
        <v>30</v>
      </c>
      <c r="C20" s="48" t="s">
        <v>31</v>
      </c>
      <c r="D20" s="60">
        <v>23452</v>
      </c>
      <c r="E20" s="60">
        <v>24130</v>
      </c>
      <c r="F20" s="54">
        <f t="shared" si="1"/>
        <v>102.89101142759679</v>
      </c>
      <c r="G20" s="55">
        <v>22101</v>
      </c>
      <c r="H20" s="55">
        <v>25067</v>
      </c>
      <c r="I20" s="54">
        <f t="shared" si="3"/>
        <v>113.42020723044206</v>
      </c>
      <c r="J20" s="61">
        <v>30136</v>
      </c>
      <c r="K20" s="61">
        <v>31154</v>
      </c>
      <c r="L20" s="57">
        <f t="shared" si="4"/>
        <v>103.37801964427926</v>
      </c>
      <c r="M20" s="62">
        <v>1704607</v>
      </c>
      <c r="N20" s="59">
        <v>106</v>
      </c>
    </row>
    <row r="21" spans="1:14" ht="25.5">
      <c r="A21" s="48">
        <v>10</v>
      </c>
      <c r="B21" s="49" t="s">
        <v>32</v>
      </c>
      <c r="C21" s="48" t="s">
        <v>0</v>
      </c>
      <c r="D21" s="60">
        <v>11307680.699999999</v>
      </c>
      <c r="E21" s="60">
        <v>12201945.199999999</v>
      </c>
      <c r="F21" s="54">
        <f t="shared" si="1"/>
        <v>107.90846968291208</v>
      </c>
      <c r="G21" s="55">
        <v>835353.5</v>
      </c>
      <c r="H21" s="63">
        <v>1003433.4</v>
      </c>
      <c r="I21" s="54">
        <f t="shared" si="3"/>
        <v>120.12081112965949</v>
      </c>
      <c r="J21" s="64">
        <v>2832471.5</v>
      </c>
      <c r="K21" s="56">
        <v>3111854.5</v>
      </c>
      <c r="L21" s="57">
        <f t="shared" si="4"/>
        <v>109.86357673854795</v>
      </c>
      <c r="M21" s="65">
        <v>205935990</v>
      </c>
      <c r="N21" s="59">
        <v>113</v>
      </c>
    </row>
    <row r="22" spans="1:14" ht="25.5">
      <c r="A22" s="32">
        <v>11</v>
      </c>
      <c r="B22" s="45" t="s">
        <v>51</v>
      </c>
      <c r="C22" s="32" t="s">
        <v>27</v>
      </c>
      <c r="D22" s="33">
        <v>10460</v>
      </c>
      <c r="E22" s="33">
        <v>11021</v>
      </c>
      <c r="F22" s="21">
        <f>E22/D22*100</f>
        <v>105.36328871892925</v>
      </c>
      <c r="G22" s="34">
        <v>10460</v>
      </c>
      <c r="H22" s="34">
        <v>11021</v>
      </c>
      <c r="I22" s="21">
        <f t="shared" si="3"/>
        <v>105.36328871892925</v>
      </c>
      <c r="J22" s="44">
        <v>11764</v>
      </c>
      <c r="K22" s="44">
        <v>12272</v>
      </c>
      <c r="L22" s="18">
        <f t="shared" si="4"/>
        <v>104.31825909554573</v>
      </c>
      <c r="M22" s="40">
        <v>12272</v>
      </c>
      <c r="N22" s="24">
        <v>104.3</v>
      </c>
    </row>
    <row r="23" spans="1:14" ht="25.5">
      <c r="A23" s="6">
        <v>12</v>
      </c>
      <c r="B23" s="5" t="s">
        <v>33</v>
      </c>
      <c r="C23" s="6" t="s">
        <v>27</v>
      </c>
      <c r="D23" s="10">
        <v>13021.8</v>
      </c>
      <c r="E23" s="10">
        <v>13349.09</v>
      </c>
      <c r="F23" s="8">
        <f t="shared" si="1"/>
        <v>102.51340060513907</v>
      </c>
      <c r="G23" s="17">
        <v>13183.48</v>
      </c>
      <c r="H23" s="17">
        <v>13569.46</v>
      </c>
      <c r="I23" s="8">
        <f t="shared" si="3"/>
        <v>102.92775503888198</v>
      </c>
      <c r="J23" s="22">
        <v>14144.8</v>
      </c>
      <c r="K23" s="22">
        <v>15929.1</v>
      </c>
      <c r="L23" s="18">
        <f t="shared" si="4"/>
        <v>112.61452972116963</v>
      </c>
      <c r="M23" s="46" t="s">
        <v>1</v>
      </c>
      <c r="N23" s="47" t="s">
        <v>1</v>
      </c>
    </row>
    <row r="24" spans="1:14" ht="25.5">
      <c r="A24" s="6">
        <v>13</v>
      </c>
      <c r="B24" s="5" t="s">
        <v>34</v>
      </c>
      <c r="C24" s="6" t="s">
        <v>31</v>
      </c>
      <c r="D24" s="11">
        <v>561</v>
      </c>
      <c r="E24" s="11">
        <v>522</v>
      </c>
      <c r="F24" s="8">
        <f t="shared" si="1"/>
        <v>93.048128342245988</v>
      </c>
      <c r="G24" s="17">
        <v>1099</v>
      </c>
      <c r="H24" s="17">
        <v>1024</v>
      </c>
      <c r="I24" s="8">
        <f t="shared" si="3"/>
        <v>93.175614194722485</v>
      </c>
      <c r="J24" s="23">
        <v>245</v>
      </c>
      <c r="K24" s="23">
        <v>278</v>
      </c>
      <c r="L24" s="18">
        <f t="shared" si="4"/>
        <v>113.46938775510205</v>
      </c>
      <c r="M24" s="46" t="s">
        <v>1</v>
      </c>
      <c r="N24" s="47" t="s">
        <v>1</v>
      </c>
    </row>
    <row r="25" spans="1:14" ht="15">
      <c r="A25" s="6">
        <v>14</v>
      </c>
      <c r="B25" s="5" t="s">
        <v>35</v>
      </c>
      <c r="C25" s="6" t="s">
        <v>36</v>
      </c>
      <c r="D25" s="7">
        <v>0.5</v>
      </c>
      <c r="E25" s="7">
        <v>0.5</v>
      </c>
      <c r="F25" s="8">
        <f t="shared" si="1"/>
        <v>100</v>
      </c>
      <c r="G25" s="17">
        <v>0.5</v>
      </c>
      <c r="H25" s="17">
        <v>0.5</v>
      </c>
      <c r="I25" s="8">
        <f t="shared" si="3"/>
        <v>100</v>
      </c>
      <c r="J25" s="70">
        <v>0.3</v>
      </c>
      <c r="K25" s="70">
        <v>0.4</v>
      </c>
      <c r="L25" s="18">
        <f t="shared" si="4"/>
        <v>133.33333333333334</v>
      </c>
      <c r="M25" s="46">
        <v>0.56000000000000005</v>
      </c>
      <c r="N25" s="47">
        <v>101.8</v>
      </c>
    </row>
    <row r="26" spans="1:14" ht="15">
      <c r="A26" s="6">
        <v>15</v>
      </c>
      <c r="B26" s="5" t="s">
        <v>37</v>
      </c>
      <c r="C26" s="6" t="s">
        <v>31</v>
      </c>
      <c r="D26" s="11">
        <v>163</v>
      </c>
      <c r="E26" s="11">
        <v>173</v>
      </c>
      <c r="F26" s="8">
        <v>107.8</v>
      </c>
      <c r="G26" s="17">
        <v>315</v>
      </c>
      <c r="H26" s="17">
        <v>346</v>
      </c>
      <c r="I26" s="8">
        <v>107.8</v>
      </c>
      <c r="J26" s="23">
        <v>557</v>
      </c>
      <c r="K26" s="23">
        <v>583</v>
      </c>
      <c r="L26" s="18">
        <f t="shared" si="4"/>
        <v>104.66786355475763</v>
      </c>
      <c r="M26" s="46" t="s">
        <v>1</v>
      </c>
      <c r="N26" s="47" t="s">
        <v>1</v>
      </c>
    </row>
    <row r="27" spans="1:14" ht="15">
      <c r="A27" s="6">
        <v>16</v>
      </c>
      <c r="B27" s="5" t="s">
        <v>38</v>
      </c>
      <c r="C27" s="6" t="s">
        <v>31</v>
      </c>
      <c r="D27" s="11">
        <v>240</v>
      </c>
      <c r="E27" s="11">
        <v>212</v>
      </c>
      <c r="F27" s="8">
        <f t="shared" si="1"/>
        <v>88.333333333333329</v>
      </c>
      <c r="G27" s="17">
        <v>443</v>
      </c>
      <c r="H27" s="17">
        <v>407</v>
      </c>
      <c r="I27" s="8">
        <f t="shared" si="3"/>
        <v>91.873589164785557</v>
      </c>
      <c r="J27" s="23">
        <v>613</v>
      </c>
      <c r="K27" s="23">
        <v>633</v>
      </c>
      <c r="L27" s="18">
        <f t="shared" si="4"/>
        <v>103.2626427406199</v>
      </c>
      <c r="M27" s="46" t="s">
        <v>1</v>
      </c>
      <c r="N27" s="47" t="s">
        <v>1</v>
      </c>
    </row>
    <row r="28" spans="1:14" ht="15">
      <c r="A28" s="6">
        <v>17</v>
      </c>
      <c r="B28" s="5" t="s">
        <v>39</v>
      </c>
      <c r="C28" s="6" t="s">
        <v>31</v>
      </c>
      <c r="D28" s="11">
        <v>2</v>
      </c>
      <c r="E28" s="11"/>
      <c r="F28" s="8">
        <f t="shared" si="1"/>
        <v>0</v>
      </c>
      <c r="G28" s="17">
        <v>3</v>
      </c>
      <c r="H28" s="17">
        <v>2</v>
      </c>
      <c r="I28" s="8">
        <f t="shared" si="3"/>
        <v>66.666666666666657</v>
      </c>
      <c r="J28" s="23">
        <v>1</v>
      </c>
      <c r="K28" s="23">
        <v>1</v>
      </c>
      <c r="L28" s="18">
        <f t="shared" si="4"/>
        <v>100</v>
      </c>
      <c r="M28" s="46" t="s">
        <v>1</v>
      </c>
      <c r="N28" s="47" t="s">
        <v>1</v>
      </c>
    </row>
    <row r="29" spans="1:14" ht="15">
      <c r="A29" s="6">
        <v>18</v>
      </c>
      <c r="B29" s="5" t="s">
        <v>40</v>
      </c>
      <c r="C29" s="6" t="s">
        <v>41</v>
      </c>
      <c r="D29" s="11">
        <v>63</v>
      </c>
      <c r="E29" s="11">
        <v>76</v>
      </c>
      <c r="F29" s="8">
        <f t="shared" si="1"/>
        <v>120.63492063492063</v>
      </c>
      <c r="G29" s="17">
        <v>148</v>
      </c>
      <c r="H29" s="17">
        <v>153</v>
      </c>
      <c r="I29" s="8">
        <f t="shared" si="3"/>
        <v>103.37837837837837</v>
      </c>
      <c r="J29" s="23">
        <v>195</v>
      </c>
      <c r="K29" s="23">
        <v>234</v>
      </c>
      <c r="L29" s="18">
        <f t="shared" si="4"/>
        <v>120</v>
      </c>
      <c r="M29" s="46" t="s">
        <v>1</v>
      </c>
      <c r="N29" s="47" t="s">
        <v>1</v>
      </c>
    </row>
    <row r="30" spans="1:14" ht="15">
      <c r="A30" s="6">
        <v>19</v>
      </c>
      <c r="B30" s="5" t="s">
        <v>42</v>
      </c>
      <c r="C30" s="6" t="s">
        <v>43</v>
      </c>
      <c r="D30" s="11">
        <v>67</v>
      </c>
      <c r="E30" s="11">
        <v>48</v>
      </c>
      <c r="F30" s="8">
        <f t="shared" si="1"/>
        <v>71.641791044776113</v>
      </c>
      <c r="G30" s="17">
        <v>127</v>
      </c>
      <c r="H30" s="17">
        <v>94</v>
      </c>
      <c r="I30" s="8">
        <f t="shared" si="3"/>
        <v>74.015748031496059</v>
      </c>
      <c r="J30" s="23">
        <v>221</v>
      </c>
      <c r="K30" s="23">
        <v>186</v>
      </c>
      <c r="L30" s="18">
        <f t="shared" si="4"/>
        <v>84.162895927601809</v>
      </c>
      <c r="M30" s="46" t="s">
        <v>1</v>
      </c>
      <c r="N30" s="47" t="s">
        <v>1</v>
      </c>
    </row>
    <row r="31" spans="1:14" ht="33" customHeight="1">
      <c r="A31" s="66"/>
      <c r="B31" s="83" t="s">
        <v>49</v>
      </c>
      <c r="C31" s="83"/>
      <c r="D31" s="83"/>
      <c r="E31" s="83"/>
      <c r="F31" s="83"/>
      <c r="G31" s="67"/>
      <c r="H31" s="67"/>
      <c r="I31" s="67"/>
      <c r="J31" s="68"/>
      <c r="K31" s="69"/>
      <c r="L31" s="69"/>
      <c r="M31" s="69"/>
      <c r="N31" s="69"/>
    </row>
    <row r="32" spans="1:14" ht="15.75">
      <c r="A32" s="12"/>
      <c r="B32" s="13"/>
      <c r="C32" s="13"/>
      <c r="D32" s="13"/>
      <c r="E32" s="13"/>
      <c r="F32" s="13"/>
      <c r="K32" s="9"/>
    </row>
    <row r="33" spans="1:12" ht="15.75">
      <c r="A33" s="12"/>
      <c r="B33" s="84"/>
      <c r="C33" s="84"/>
      <c r="D33" s="84"/>
      <c r="E33" s="84"/>
      <c r="F33" s="84"/>
      <c r="K33" s="9"/>
    </row>
    <row r="34" spans="1:12" ht="15.75" customHeight="1">
      <c r="A34" s="26"/>
      <c r="B34" s="71"/>
      <c r="C34" s="75"/>
      <c r="D34" s="76"/>
      <c r="E34" s="77"/>
      <c r="F34" s="77"/>
      <c r="G34" s="75"/>
      <c r="J34" s="25"/>
      <c r="K34" s="74"/>
      <c r="L34" s="74"/>
    </row>
    <row r="35" spans="1:12" ht="15.75">
      <c r="A35" s="71"/>
      <c r="B35" s="72"/>
      <c r="C35" s="72"/>
      <c r="D35" s="72"/>
      <c r="E35" s="72"/>
      <c r="F35" s="14"/>
      <c r="J35" s="25"/>
      <c r="K35" s="2"/>
      <c r="L35" s="2"/>
    </row>
    <row r="36" spans="1:12" ht="15.75">
      <c r="A36" s="72"/>
      <c r="B36" s="72"/>
      <c r="C36" s="72"/>
      <c r="D36" s="72"/>
      <c r="E36" s="72"/>
      <c r="F36" s="15"/>
      <c r="J36" s="25"/>
      <c r="K36" s="2"/>
      <c r="L36" s="2"/>
    </row>
    <row r="37" spans="1:12" ht="65.25" customHeight="1">
      <c r="A37" s="25"/>
      <c r="B37" s="73"/>
      <c r="C37" s="73"/>
      <c r="D37" s="73"/>
      <c r="E37" s="29"/>
      <c r="F37" s="73"/>
      <c r="G37" s="73"/>
      <c r="J37" s="25"/>
      <c r="K37" s="74"/>
      <c r="L37" s="74"/>
    </row>
    <row r="38" spans="1:12" ht="15">
      <c r="A38" s="25"/>
      <c r="B38" s="16"/>
      <c r="C38" s="25"/>
      <c r="D38" s="25"/>
      <c r="E38" s="25"/>
      <c r="F38" s="25"/>
      <c r="J38" s="25"/>
      <c r="K38" s="25"/>
      <c r="L38" s="25"/>
    </row>
    <row r="39" spans="1:12" ht="15">
      <c r="A39" s="25"/>
      <c r="B39" s="25"/>
      <c r="C39" s="25"/>
      <c r="D39" s="25"/>
      <c r="E39" s="25"/>
      <c r="F39" s="25"/>
      <c r="J39" s="25"/>
      <c r="K39" s="25"/>
      <c r="L39" s="25"/>
    </row>
  </sheetData>
  <mergeCells count="13">
    <mergeCell ref="A1:N1"/>
    <mergeCell ref="B34:C34"/>
    <mergeCell ref="D34:G34"/>
    <mergeCell ref="K34:L34"/>
    <mergeCell ref="B2:L2"/>
    <mergeCell ref="C14:F14"/>
    <mergeCell ref="B31:F31"/>
    <mergeCell ref="B33:F33"/>
    <mergeCell ref="A35:E35"/>
    <mergeCell ref="A36:E36"/>
    <mergeCell ref="B37:D37"/>
    <mergeCell ref="F37:G37"/>
    <mergeCell ref="K37:L37"/>
  </mergeCells>
  <pageMargins left="0.19685039370078741" right="0.19685039370078741" top="0.27559055118110237" bottom="0.19685039370078741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СЭР</vt:lpstr>
      <vt:lpstr>Лист4</vt:lpstr>
      <vt:lpstr>Лист3</vt:lpstr>
      <vt:lpstr>СЭР!Заголовки_для_печати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М. К. Воякина</dc:creator>
  <cp:lastModifiedBy>Н. Г. Лисьих</cp:lastModifiedBy>
  <cp:lastPrinted>2020-05-20T12:04:30Z</cp:lastPrinted>
  <dcterms:created xsi:type="dcterms:W3CDTF">2018-09-28T08:53:27Z</dcterms:created>
  <dcterms:modified xsi:type="dcterms:W3CDTF">2020-05-20T12:04:31Z</dcterms:modified>
  <dc:description>exif_MSED_f72c2f9f17a4b464420423b89e7e80b1c030406928a3b3dcb5e499b6d65abff3</dc:description>
</cp:coreProperties>
</file>