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40" windowHeight="11730"/>
  </bookViews>
  <sheets>
    <sheet name="СЭР" sheetId="9" r:id="rId1"/>
  </sheets>
  <definedNames>
    <definedName name="_xlnm.Print_Titles" localSheetId="0">СЭР!$4:$4</definedName>
  </definedNames>
  <calcPr calcId="144525"/>
</workbook>
</file>

<file path=xl/calcChain.xml><?xml version="1.0" encoding="utf-8"?>
<calcChain xmlns="http://schemas.openxmlformats.org/spreadsheetml/2006/main">
  <c r="L18" i="9" l="1"/>
  <c r="L45" i="9"/>
  <c r="L44" i="9"/>
  <c r="L20" i="9" l="1"/>
  <c r="L35" i="9" l="1"/>
  <c r="L34" i="9"/>
  <c r="L33" i="9"/>
  <c r="L32" i="9"/>
  <c r="L31" i="9"/>
  <c r="L30" i="9"/>
  <c r="L29" i="9"/>
  <c r="L28" i="9"/>
  <c r="L27" i="9"/>
  <c r="L26" i="9"/>
  <c r="L25" i="9"/>
  <c r="L24" i="9"/>
  <c r="L23" i="9"/>
  <c r="L21" i="9"/>
  <c r="I45" i="9"/>
  <c r="F45" i="9"/>
  <c r="I44" i="9"/>
  <c r="F44" i="9"/>
  <c r="L43" i="9"/>
  <c r="I43" i="9"/>
  <c r="F43" i="9"/>
  <c r="L42" i="9"/>
  <c r="I42" i="9"/>
  <c r="F42" i="9"/>
  <c r="I41" i="9"/>
  <c r="F41" i="9"/>
  <c r="L40" i="9"/>
  <c r="L39" i="9"/>
  <c r="I39" i="9"/>
  <c r="F39" i="9"/>
  <c r="L38" i="9"/>
  <c r="L16" i="9"/>
  <c r="L8" i="9"/>
  <c r="L12" i="9"/>
  <c r="L11" i="9"/>
  <c r="L9" i="9"/>
  <c r="I9" i="9"/>
  <c r="F9" i="9"/>
  <c r="L37" i="9"/>
  <c r="I37" i="9"/>
  <c r="F37" i="9"/>
  <c r="L36" i="9"/>
  <c r="I36" i="9"/>
  <c r="F36" i="9"/>
  <c r="I35" i="9"/>
  <c r="F35" i="9"/>
  <c r="I34" i="9"/>
  <c r="F34" i="9"/>
  <c r="I32" i="9"/>
  <c r="F32" i="9"/>
  <c r="I31" i="9"/>
  <c r="F31" i="9"/>
  <c r="I28" i="9"/>
  <c r="F28" i="9"/>
  <c r="I26" i="9"/>
  <c r="F26" i="9"/>
  <c r="I23" i="9"/>
  <c r="F23" i="9"/>
  <c r="I21" i="9"/>
  <c r="F21" i="9"/>
  <c r="L19" i="9"/>
  <c r="I19" i="9"/>
  <c r="F19" i="9"/>
  <c r="L15" i="9"/>
  <c r="L14" i="9"/>
  <c r="L13" i="9"/>
  <c r="I13" i="9"/>
  <c r="F13" i="9"/>
  <c r="L10" i="9"/>
  <c r="I10" i="9"/>
  <c r="F10" i="9"/>
  <c r="L7" i="9"/>
  <c r="I7" i="9"/>
  <c r="F7" i="9"/>
  <c r="L6" i="9"/>
  <c r="L5" i="9"/>
  <c r="I5" i="9"/>
  <c r="F5" i="9"/>
</calcChain>
</file>

<file path=xl/sharedStrings.xml><?xml version="1.0" encoding="utf-8"?>
<sst xmlns="http://schemas.openxmlformats.org/spreadsheetml/2006/main" count="135" uniqueCount="75">
  <si>
    <t>-</t>
  </si>
  <si>
    <t>по данным Мособлстата с сайта :mosreg.ru</t>
  </si>
  <si>
    <t>№</t>
  </si>
  <si>
    <t>Показатели</t>
  </si>
  <si>
    <t>Един. измер.</t>
  </si>
  <si>
    <t>Январь   2016г.</t>
  </si>
  <si>
    <t>Январь 2017г.</t>
  </si>
  <si>
    <t xml:space="preserve">Темп   роста %           </t>
  </si>
  <si>
    <t>Февраль              2016 г.</t>
  </si>
  <si>
    <t>Февраль              2017 г.</t>
  </si>
  <si>
    <t>тыс.чел.</t>
  </si>
  <si>
    <t>тыс чел.</t>
  </si>
  <si>
    <t>Отгружено товаров собственного производства, выполнено работ и услуг собственными силами, в том числе:</t>
  </si>
  <si>
    <t>млн.руб.</t>
  </si>
  <si>
    <t xml:space="preserve">Количество созданных рабочих мест </t>
  </si>
  <si>
    <t>мест</t>
  </si>
  <si>
    <t>Розничный товарооборот</t>
  </si>
  <si>
    <t>руб.</t>
  </si>
  <si>
    <t>Среднесписочная численность работников</t>
  </si>
  <si>
    <t>чел.</t>
  </si>
  <si>
    <t>Фонд заработной платы</t>
  </si>
  <si>
    <t xml:space="preserve">Состоят на учете в качестве безработных (на конец отчетного месяца) </t>
  </si>
  <si>
    <t>Уровень безработицы</t>
  </si>
  <si>
    <t>%</t>
  </si>
  <si>
    <t>Родилось</t>
  </si>
  <si>
    <t>Умерло</t>
  </si>
  <si>
    <t>Детская смертность - до 1 года</t>
  </si>
  <si>
    <t>Зарегистрировано браков</t>
  </si>
  <si>
    <t>пар</t>
  </si>
  <si>
    <t>Зарегистрировано разводов</t>
  </si>
  <si>
    <t>пар.</t>
  </si>
  <si>
    <t xml:space="preserve">Темп   роста по МО, %           </t>
  </si>
  <si>
    <t>Население округа</t>
  </si>
  <si>
    <t>Население округа, занятое в экономике</t>
  </si>
  <si>
    <t>МО январь-декабрь  2020г.</t>
  </si>
  <si>
    <t>Д "Обеспечение электрической энергией, газом и паром; кондиционирование воздуха"</t>
  </si>
  <si>
    <t>Е "Водоснабжение: водоотведение, органитзация сбора и утилизация отходов, деятельность по ликвидации загразнений"</t>
  </si>
  <si>
    <t>Объем инвестиций в основной капитал за счет всех источников финансирования</t>
  </si>
  <si>
    <t>Ввод в эксплуатацию жилых домов, в том числе:</t>
  </si>
  <si>
    <t xml:space="preserve"> многоэтажные  жилые дома</t>
  </si>
  <si>
    <t>индивидуальные жилищные дома</t>
  </si>
  <si>
    <t>тыс. кв.м.</t>
  </si>
  <si>
    <t xml:space="preserve">Прибыль </t>
  </si>
  <si>
    <t xml:space="preserve">в т.ч. по видам экономической деятельности:  </t>
  </si>
  <si>
    <t>Обрабатывающие производства</t>
  </si>
  <si>
    <t>Обеспечение электрической энергией, газом и паром; кондиционирование воздуха</t>
  </si>
  <si>
    <t>Сельское, лесное хозяйство, охота, рыболовство и рыбоводство: в том числе</t>
  </si>
  <si>
    <t>Торговля оптовая и розничная; ремонт автотранспортных средств и мотоциклов</t>
  </si>
  <si>
    <t>Деятельность в области здравоохранения и социальных услуг</t>
  </si>
  <si>
    <t>Образование</t>
  </si>
  <si>
    <t>Водоснабжение: водоотведение, органитзация сбора и утилизация отходов, деятельность по ликвидации загразнений</t>
  </si>
  <si>
    <t>Среднемесячая заработная плата работников списочного состава</t>
  </si>
  <si>
    <t>Оборот организаций по видам экономической деятельности</t>
  </si>
  <si>
    <t>млн. рублей</t>
  </si>
  <si>
    <t>А "Сельское, лесное хозяйство, охота, рыболовство и рыбоводство": в том числе</t>
  </si>
  <si>
    <t xml:space="preserve"> сельское хозяйство</t>
  </si>
  <si>
    <t>Деятельность в области культуры, спорта, организация досуга и развлечений</t>
  </si>
  <si>
    <t>Транспортировка и хранение</t>
  </si>
  <si>
    <t>Средняя пенсия с компенсационными выплатами</t>
  </si>
  <si>
    <t>Естественный прирост(убыль)</t>
  </si>
  <si>
    <t xml:space="preserve">Строительство </t>
  </si>
  <si>
    <t>Сельское хозяйство</t>
  </si>
  <si>
    <t>С.С. Курятникова</t>
  </si>
  <si>
    <t>Исп. Лисьих Н.Г.</t>
  </si>
  <si>
    <t>тыс руб.</t>
  </si>
  <si>
    <t>Начальник Управления по экономике</t>
  </si>
  <si>
    <t>Начальник отдела  экономического развития</t>
  </si>
  <si>
    <t>Прожиточный минимум на душу населения за II квартал 2021, 2020гг.</t>
  </si>
  <si>
    <t xml:space="preserve">  М. В. Гребенщикова</t>
  </si>
  <si>
    <t>сентябрь 2020г.</t>
  </si>
  <si>
    <t>*) Показатели средней заработной платы за август 2021 г. Показатель Прибыль за июль 2021 г.</t>
  </si>
  <si>
    <t>промышленность</t>
  </si>
  <si>
    <t>Основные показатели социально-экономического развития крупных и средних предприятий Городского округа Пушкинский МО по видам экономической деятельности  за  январь-сентябрь  2021 года.</t>
  </si>
  <si>
    <t xml:space="preserve">  М.А.Ульянова</t>
  </si>
  <si>
    <t>сентябрь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</si>
</sst>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-* #,##0.00_р_._-;\-* #,##0.00_р_._-;_-* &quot;-&quot;??_р_._-;_-@_-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1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165" fontId="9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Q31" sqref="Q31"/>
    </sheetView>
  </sheetViews>
  <sheetFormatPr defaultRowHeight="23.25" customHeight="1" x14ac:dyDescent="0.25"/>
  <cols>
    <col min="1" max="1" width="5.140625" style="12" customWidth="1"/>
    <col min="2" max="2" width="42.140625" style="12" customWidth="1"/>
    <col min="3" max="3" width="7.7109375" style="12" customWidth="1"/>
    <col min="4" max="4" width="11.7109375" style="12" hidden="1" customWidth="1"/>
    <col min="5" max="5" width="10.85546875" style="12" hidden="1" customWidth="1"/>
    <col min="6" max="6" width="0" style="12" hidden="1" customWidth="1"/>
    <col min="7" max="7" width="9.140625" style="11" hidden="1" customWidth="1"/>
    <col min="8" max="8" width="11.28515625" style="11" hidden="1" customWidth="1"/>
    <col min="9" max="9" width="8.42578125" style="11" hidden="1" customWidth="1"/>
    <col min="10" max="10" width="10.85546875" style="12" customWidth="1"/>
    <col min="11" max="11" width="12" style="12" customWidth="1"/>
    <col min="12" max="12" width="8" style="12" customWidth="1"/>
    <col min="13" max="13" width="12.85546875" style="12" hidden="1" customWidth="1"/>
    <col min="14" max="14" width="0" style="12" hidden="1" customWidth="1"/>
    <col min="15" max="252" width="9.140625" style="12"/>
    <col min="253" max="253" width="5.140625" style="12" customWidth="1"/>
    <col min="254" max="254" width="38.7109375" style="12" customWidth="1"/>
    <col min="255" max="255" width="9.85546875" style="12" customWidth="1"/>
    <col min="256" max="261" width="0" style="12" hidden="1" customWidth="1"/>
    <col min="262" max="262" width="15.42578125" style="12" customWidth="1"/>
    <col min="263" max="263" width="15.5703125" style="12" customWidth="1"/>
    <col min="264" max="264" width="9.140625" style="12"/>
    <col min="265" max="265" width="10" style="12" customWidth="1"/>
    <col min="266" max="508" width="9.140625" style="12"/>
    <col min="509" max="509" width="5.140625" style="12" customWidth="1"/>
    <col min="510" max="510" width="38.7109375" style="12" customWidth="1"/>
    <col min="511" max="511" width="9.85546875" style="12" customWidth="1"/>
    <col min="512" max="517" width="0" style="12" hidden="1" customWidth="1"/>
    <col min="518" max="518" width="15.42578125" style="12" customWidth="1"/>
    <col min="519" max="519" width="15.5703125" style="12" customWidth="1"/>
    <col min="520" max="520" width="9.140625" style="12"/>
    <col min="521" max="521" width="10" style="12" customWidth="1"/>
    <col min="522" max="764" width="9.140625" style="12"/>
    <col min="765" max="765" width="5.140625" style="12" customWidth="1"/>
    <col min="766" max="766" width="38.7109375" style="12" customWidth="1"/>
    <col min="767" max="767" width="9.85546875" style="12" customWidth="1"/>
    <col min="768" max="773" width="0" style="12" hidden="1" customWidth="1"/>
    <col min="774" max="774" width="15.42578125" style="12" customWidth="1"/>
    <col min="775" max="775" width="15.5703125" style="12" customWidth="1"/>
    <col min="776" max="776" width="9.140625" style="12"/>
    <col min="777" max="777" width="10" style="12" customWidth="1"/>
    <col min="778" max="1020" width="9.140625" style="12"/>
    <col min="1021" max="1021" width="5.140625" style="12" customWidth="1"/>
    <col min="1022" max="1022" width="38.7109375" style="12" customWidth="1"/>
    <col min="1023" max="1023" width="9.85546875" style="12" customWidth="1"/>
    <col min="1024" max="1029" width="0" style="12" hidden="1" customWidth="1"/>
    <col min="1030" max="1030" width="15.42578125" style="12" customWidth="1"/>
    <col min="1031" max="1031" width="15.5703125" style="12" customWidth="1"/>
    <col min="1032" max="1032" width="9.140625" style="12"/>
    <col min="1033" max="1033" width="10" style="12" customWidth="1"/>
    <col min="1034" max="1276" width="9.140625" style="12"/>
    <col min="1277" max="1277" width="5.140625" style="12" customWidth="1"/>
    <col min="1278" max="1278" width="38.7109375" style="12" customWidth="1"/>
    <col min="1279" max="1279" width="9.85546875" style="12" customWidth="1"/>
    <col min="1280" max="1285" width="0" style="12" hidden="1" customWidth="1"/>
    <col min="1286" max="1286" width="15.42578125" style="12" customWidth="1"/>
    <col min="1287" max="1287" width="15.5703125" style="12" customWidth="1"/>
    <col min="1288" max="1288" width="9.140625" style="12"/>
    <col min="1289" max="1289" width="10" style="12" customWidth="1"/>
    <col min="1290" max="1532" width="9.140625" style="12"/>
    <col min="1533" max="1533" width="5.140625" style="12" customWidth="1"/>
    <col min="1534" max="1534" width="38.7109375" style="12" customWidth="1"/>
    <col min="1535" max="1535" width="9.85546875" style="12" customWidth="1"/>
    <col min="1536" max="1541" width="0" style="12" hidden="1" customWidth="1"/>
    <col min="1542" max="1542" width="15.42578125" style="12" customWidth="1"/>
    <col min="1543" max="1543" width="15.5703125" style="12" customWidth="1"/>
    <col min="1544" max="1544" width="9.140625" style="12"/>
    <col min="1545" max="1545" width="10" style="12" customWidth="1"/>
    <col min="1546" max="1788" width="9.140625" style="12"/>
    <col min="1789" max="1789" width="5.140625" style="12" customWidth="1"/>
    <col min="1790" max="1790" width="38.7109375" style="12" customWidth="1"/>
    <col min="1791" max="1791" width="9.85546875" style="12" customWidth="1"/>
    <col min="1792" max="1797" width="0" style="12" hidden="1" customWidth="1"/>
    <col min="1798" max="1798" width="15.42578125" style="12" customWidth="1"/>
    <col min="1799" max="1799" width="15.5703125" style="12" customWidth="1"/>
    <col min="1800" max="1800" width="9.140625" style="12"/>
    <col min="1801" max="1801" width="10" style="12" customWidth="1"/>
    <col min="1802" max="2044" width="9.140625" style="12"/>
    <col min="2045" max="2045" width="5.140625" style="12" customWidth="1"/>
    <col min="2046" max="2046" width="38.7109375" style="12" customWidth="1"/>
    <col min="2047" max="2047" width="9.85546875" style="12" customWidth="1"/>
    <col min="2048" max="2053" width="0" style="12" hidden="1" customWidth="1"/>
    <col min="2054" max="2054" width="15.42578125" style="12" customWidth="1"/>
    <col min="2055" max="2055" width="15.5703125" style="12" customWidth="1"/>
    <col min="2056" max="2056" width="9.140625" style="12"/>
    <col min="2057" max="2057" width="10" style="12" customWidth="1"/>
    <col min="2058" max="2300" width="9.140625" style="12"/>
    <col min="2301" max="2301" width="5.140625" style="12" customWidth="1"/>
    <col min="2302" max="2302" width="38.7109375" style="12" customWidth="1"/>
    <col min="2303" max="2303" width="9.85546875" style="12" customWidth="1"/>
    <col min="2304" max="2309" width="0" style="12" hidden="1" customWidth="1"/>
    <col min="2310" max="2310" width="15.42578125" style="12" customWidth="1"/>
    <col min="2311" max="2311" width="15.5703125" style="12" customWidth="1"/>
    <col min="2312" max="2312" width="9.140625" style="12"/>
    <col min="2313" max="2313" width="10" style="12" customWidth="1"/>
    <col min="2314" max="2556" width="9.140625" style="12"/>
    <col min="2557" max="2557" width="5.140625" style="12" customWidth="1"/>
    <col min="2558" max="2558" width="38.7109375" style="12" customWidth="1"/>
    <col min="2559" max="2559" width="9.85546875" style="12" customWidth="1"/>
    <col min="2560" max="2565" width="0" style="12" hidden="1" customWidth="1"/>
    <col min="2566" max="2566" width="15.42578125" style="12" customWidth="1"/>
    <col min="2567" max="2567" width="15.5703125" style="12" customWidth="1"/>
    <col min="2568" max="2568" width="9.140625" style="12"/>
    <col min="2569" max="2569" width="10" style="12" customWidth="1"/>
    <col min="2570" max="2812" width="9.140625" style="12"/>
    <col min="2813" max="2813" width="5.140625" style="12" customWidth="1"/>
    <col min="2814" max="2814" width="38.7109375" style="12" customWidth="1"/>
    <col min="2815" max="2815" width="9.85546875" style="12" customWidth="1"/>
    <col min="2816" max="2821" width="0" style="12" hidden="1" customWidth="1"/>
    <col min="2822" max="2822" width="15.42578125" style="12" customWidth="1"/>
    <col min="2823" max="2823" width="15.5703125" style="12" customWidth="1"/>
    <col min="2824" max="2824" width="9.140625" style="12"/>
    <col min="2825" max="2825" width="10" style="12" customWidth="1"/>
    <col min="2826" max="3068" width="9.140625" style="12"/>
    <col min="3069" max="3069" width="5.140625" style="12" customWidth="1"/>
    <col min="3070" max="3070" width="38.7109375" style="12" customWidth="1"/>
    <col min="3071" max="3071" width="9.85546875" style="12" customWidth="1"/>
    <col min="3072" max="3077" width="0" style="12" hidden="1" customWidth="1"/>
    <col min="3078" max="3078" width="15.42578125" style="12" customWidth="1"/>
    <col min="3079" max="3079" width="15.5703125" style="12" customWidth="1"/>
    <col min="3080" max="3080" width="9.140625" style="12"/>
    <col min="3081" max="3081" width="10" style="12" customWidth="1"/>
    <col min="3082" max="3324" width="9.140625" style="12"/>
    <col min="3325" max="3325" width="5.140625" style="12" customWidth="1"/>
    <col min="3326" max="3326" width="38.7109375" style="12" customWidth="1"/>
    <col min="3327" max="3327" width="9.85546875" style="12" customWidth="1"/>
    <col min="3328" max="3333" width="0" style="12" hidden="1" customWidth="1"/>
    <col min="3334" max="3334" width="15.42578125" style="12" customWidth="1"/>
    <col min="3335" max="3335" width="15.5703125" style="12" customWidth="1"/>
    <col min="3336" max="3336" width="9.140625" style="12"/>
    <col min="3337" max="3337" width="10" style="12" customWidth="1"/>
    <col min="3338" max="3580" width="9.140625" style="12"/>
    <col min="3581" max="3581" width="5.140625" style="12" customWidth="1"/>
    <col min="3582" max="3582" width="38.7109375" style="12" customWidth="1"/>
    <col min="3583" max="3583" width="9.85546875" style="12" customWidth="1"/>
    <col min="3584" max="3589" width="0" style="12" hidden="1" customWidth="1"/>
    <col min="3590" max="3590" width="15.42578125" style="12" customWidth="1"/>
    <col min="3591" max="3591" width="15.5703125" style="12" customWidth="1"/>
    <col min="3592" max="3592" width="9.140625" style="12"/>
    <col min="3593" max="3593" width="10" style="12" customWidth="1"/>
    <col min="3594" max="3836" width="9.140625" style="12"/>
    <col min="3837" max="3837" width="5.140625" style="12" customWidth="1"/>
    <col min="3838" max="3838" width="38.7109375" style="12" customWidth="1"/>
    <col min="3839" max="3839" width="9.85546875" style="12" customWidth="1"/>
    <col min="3840" max="3845" width="0" style="12" hidden="1" customWidth="1"/>
    <col min="3846" max="3846" width="15.42578125" style="12" customWidth="1"/>
    <col min="3847" max="3847" width="15.5703125" style="12" customWidth="1"/>
    <col min="3848" max="3848" width="9.140625" style="12"/>
    <col min="3849" max="3849" width="10" style="12" customWidth="1"/>
    <col min="3850" max="4092" width="9.140625" style="12"/>
    <col min="4093" max="4093" width="5.140625" style="12" customWidth="1"/>
    <col min="4094" max="4094" width="38.7109375" style="12" customWidth="1"/>
    <col min="4095" max="4095" width="9.85546875" style="12" customWidth="1"/>
    <col min="4096" max="4101" width="0" style="12" hidden="1" customWidth="1"/>
    <col min="4102" max="4102" width="15.42578125" style="12" customWidth="1"/>
    <col min="4103" max="4103" width="15.5703125" style="12" customWidth="1"/>
    <col min="4104" max="4104" width="9.140625" style="12"/>
    <col min="4105" max="4105" width="10" style="12" customWidth="1"/>
    <col min="4106" max="4348" width="9.140625" style="12"/>
    <col min="4349" max="4349" width="5.140625" style="12" customWidth="1"/>
    <col min="4350" max="4350" width="38.7109375" style="12" customWidth="1"/>
    <col min="4351" max="4351" width="9.85546875" style="12" customWidth="1"/>
    <col min="4352" max="4357" width="0" style="12" hidden="1" customWidth="1"/>
    <col min="4358" max="4358" width="15.42578125" style="12" customWidth="1"/>
    <col min="4359" max="4359" width="15.5703125" style="12" customWidth="1"/>
    <col min="4360" max="4360" width="9.140625" style="12"/>
    <col min="4361" max="4361" width="10" style="12" customWidth="1"/>
    <col min="4362" max="4604" width="9.140625" style="12"/>
    <col min="4605" max="4605" width="5.140625" style="12" customWidth="1"/>
    <col min="4606" max="4606" width="38.7109375" style="12" customWidth="1"/>
    <col min="4607" max="4607" width="9.85546875" style="12" customWidth="1"/>
    <col min="4608" max="4613" width="0" style="12" hidden="1" customWidth="1"/>
    <col min="4614" max="4614" width="15.42578125" style="12" customWidth="1"/>
    <col min="4615" max="4615" width="15.5703125" style="12" customWidth="1"/>
    <col min="4616" max="4616" width="9.140625" style="12"/>
    <col min="4617" max="4617" width="10" style="12" customWidth="1"/>
    <col min="4618" max="4860" width="9.140625" style="12"/>
    <col min="4861" max="4861" width="5.140625" style="12" customWidth="1"/>
    <col min="4862" max="4862" width="38.7109375" style="12" customWidth="1"/>
    <col min="4863" max="4863" width="9.85546875" style="12" customWidth="1"/>
    <col min="4864" max="4869" width="0" style="12" hidden="1" customWidth="1"/>
    <col min="4870" max="4870" width="15.42578125" style="12" customWidth="1"/>
    <col min="4871" max="4871" width="15.5703125" style="12" customWidth="1"/>
    <col min="4872" max="4872" width="9.140625" style="12"/>
    <col min="4873" max="4873" width="10" style="12" customWidth="1"/>
    <col min="4874" max="5116" width="9.140625" style="12"/>
    <col min="5117" max="5117" width="5.140625" style="12" customWidth="1"/>
    <col min="5118" max="5118" width="38.7109375" style="12" customWidth="1"/>
    <col min="5119" max="5119" width="9.85546875" style="12" customWidth="1"/>
    <col min="5120" max="5125" width="0" style="12" hidden="1" customWidth="1"/>
    <col min="5126" max="5126" width="15.42578125" style="12" customWidth="1"/>
    <col min="5127" max="5127" width="15.5703125" style="12" customWidth="1"/>
    <col min="5128" max="5128" width="9.140625" style="12"/>
    <col min="5129" max="5129" width="10" style="12" customWidth="1"/>
    <col min="5130" max="5372" width="9.140625" style="12"/>
    <col min="5373" max="5373" width="5.140625" style="12" customWidth="1"/>
    <col min="5374" max="5374" width="38.7109375" style="12" customWidth="1"/>
    <col min="5375" max="5375" width="9.85546875" style="12" customWidth="1"/>
    <col min="5376" max="5381" width="0" style="12" hidden="1" customWidth="1"/>
    <col min="5382" max="5382" width="15.42578125" style="12" customWidth="1"/>
    <col min="5383" max="5383" width="15.5703125" style="12" customWidth="1"/>
    <col min="5384" max="5384" width="9.140625" style="12"/>
    <col min="5385" max="5385" width="10" style="12" customWidth="1"/>
    <col min="5386" max="5628" width="9.140625" style="12"/>
    <col min="5629" max="5629" width="5.140625" style="12" customWidth="1"/>
    <col min="5630" max="5630" width="38.7109375" style="12" customWidth="1"/>
    <col min="5631" max="5631" width="9.85546875" style="12" customWidth="1"/>
    <col min="5632" max="5637" width="0" style="12" hidden="1" customWidth="1"/>
    <col min="5638" max="5638" width="15.42578125" style="12" customWidth="1"/>
    <col min="5639" max="5639" width="15.5703125" style="12" customWidth="1"/>
    <col min="5640" max="5640" width="9.140625" style="12"/>
    <col min="5641" max="5641" width="10" style="12" customWidth="1"/>
    <col min="5642" max="5884" width="9.140625" style="12"/>
    <col min="5885" max="5885" width="5.140625" style="12" customWidth="1"/>
    <col min="5886" max="5886" width="38.7109375" style="12" customWidth="1"/>
    <col min="5887" max="5887" width="9.85546875" style="12" customWidth="1"/>
    <col min="5888" max="5893" width="0" style="12" hidden="1" customWidth="1"/>
    <col min="5894" max="5894" width="15.42578125" style="12" customWidth="1"/>
    <col min="5895" max="5895" width="15.5703125" style="12" customWidth="1"/>
    <col min="5896" max="5896" width="9.140625" style="12"/>
    <col min="5897" max="5897" width="10" style="12" customWidth="1"/>
    <col min="5898" max="6140" width="9.140625" style="12"/>
    <col min="6141" max="6141" width="5.140625" style="12" customWidth="1"/>
    <col min="6142" max="6142" width="38.7109375" style="12" customWidth="1"/>
    <col min="6143" max="6143" width="9.85546875" style="12" customWidth="1"/>
    <col min="6144" max="6149" width="0" style="12" hidden="1" customWidth="1"/>
    <col min="6150" max="6150" width="15.42578125" style="12" customWidth="1"/>
    <col min="6151" max="6151" width="15.5703125" style="12" customWidth="1"/>
    <col min="6152" max="6152" width="9.140625" style="12"/>
    <col min="6153" max="6153" width="10" style="12" customWidth="1"/>
    <col min="6154" max="6396" width="9.140625" style="12"/>
    <col min="6397" max="6397" width="5.140625" style="12" customWidth="1"/>
    <col min="6398" max="6398" width="38.7109375" style="12" customWidth="1"/>
    <col min="6399" max="6399" width="9.85546875" style="12" customWidth="1"/>
    <col min="6400" max="6405" width="0" style="12" hidden="1" customWidth="1"/>
    <col min="6406" max="6406" width="15.42578125" style="12" customWidth="1"/>
    <col min="6407" max="6407" width="15.5703125" style="12" customWidth="1"/>
    <col min="6408" max="6408" width="9.140625" style="12"/>
    <col min="6409" max="6409" width="10" style="12" customWidth="1"/>
    <col min="6410" max="6652" width="9.140625" style="12"/>
    <col min="6653" max="6653" width="5.140625" style="12" customWidth="1"/>
    <col min="6654" max="6654" width="38.7109375" style="12" customWidth="1"/>
    <col min="6655" max="6655" width="9.85546875" style="12" customWidth="1"/>
    <col min="6656" max="6661" width="0" style="12" hidden="1" customWidth="1"/>
    <col min="6662" max="6662" width="15.42578125" style="12" customWidth="1"/>
    <col min="6663" max="6663" width="15.5703125" style="12" customWidth="1"/>
    <col min="6664" max="6664" width="9.140625" style="12"/>
    <col min="6665" max="6665" width="10" style="12" customWidth="1"/>
    <col min="6666" max="6908" width="9.140625" style="12"/>
    <col min="6909" max="6909" width="5.140625" style="12" customWidth="1"/>
    <col min="6910" max="6910" width="38.7109375" style="12" customWidth="1"/>
    <col min="6911" max="6911" width="9.85546875" style="12" customWidth="1"/>
    <col min="6912" max="6917" width="0" style="12" hidden="1" customWidth="1"/>
    <col min="6918" max="6918" width="15.42578125" style="12" customWidth="1"/>
    <col min="6919" max="6919" width="15.5703125" style="12" customWidth="1"/>
    <col min="6920" max="6920" width="9.140625" style="12"/>
    <col min="6921" max="6921" width="10" style="12" customWidth="1"/>
    <col min="6922" max="7164" width="9.140625" style="12"/>
    <col min="7165" max="7165" width="5.140625" style="12" customWidth="1"/>
    <col min="7166" max="7166" width="38.7109375" style="12" customWidth="1"/>
    <col min="7167" max="7167" width="9.85546875" style="12" customWidth="1"/>
    <col min="7168" max="7173" width="0" style="12" hidden="1" customWidth="1"/>
    <col min="7174" max="7174" width="15.42578125" style="12" customWidth="1"/>
    <col min="7175" max="7175" width="15.5703125" style="12" customWidth="1"/>
    <col min="7176" max="7176" width="9.140625" style="12"/>
    <col min="7177" max="7177" width="10" style="12" customWidth="1"/>
    <col min="7178" max="7420" width="9.140625" style="12"/>
    <col min="7421" max="7421" width="5.140625" style="12" customWidth="1"/>
    <col min="7422" max="7422" width="38.7109375" style="12" customWidth="1"/>
    <col min="7423" max="7423" width="9.85546875" style="12" customWidth="1"/>
    <col min="7424" max="7429" width="0" style="12" hidden="1" customWidth="1"/>
    <col min="7430" max="7430" width="15.42578125" style="12" customWidth="1"/>
    <col min="7431" max="7431" width="15.5703125" style="12" customWidth="1"/>
    <col min="7432" max="7432" width="9.140625" style="12"/>
    <col min="7433" max="7433" width="10" style="12" customWidth="1"/>
    <col min="7434" max="7676" width="9.140625" style="12"/>
    <col min="7677" max="7677" width="5.140625" style="12" customWidth="1"/>
    <col min="7678" max="7678" width="38.7109375" style="12" customWidth="1"/>
    <col min="7679" max="7679" width="9.85546875" style="12" customWidth="1"/>
    <col min="7680" max="7685" width="0" style="12" hidden="1" customWidth="1"/>
    <col min="7686" max="7686" width="15.42578125" style="12" customWidth="1"/>
    <col min="7687" max="7687" width="15.5703125" style="12" customWidth="1"/>
    <col min="7688" max="7688" width="9.140625" style="12"/>
    <col min="7689" max="7689" width="10" style="12" customWidth="1"/>
    <col min="7690" max="7932" width="9.140625" style="12"/>
    <col min="7933" max="7933" width="5.140625" style="12" customWidth="1"/>
    <col min="7934" max="7934" width="38.7109375" style="12" customWidth="1"/>
    <col min="7935" max="7935" width="9.85546875" style="12" customWidth="1"/>
    <col min="7936" max="7941" width="0" style="12" hidden="1" customWidth="1"/>
    <col min="7942" max="7942" width="15.42578125" style="12" customWidth="1"/>
    <col min="7943" max="7943" width="15.5703125" style="12" customWidth="1"/>
    <col min="7944" max="7944" width="9.140625" style="12"/>
    <col min="7945" max="7945" width="10" style="12" customWidth="1"/>
    <col min="7946" max="8188" width="9.140625" style="12"/>
    <col min="8189" max="8189" width="5.140625" style="12" customWidth="1"/>
    <col min="8190" max="8190" width="38.7109375" style="12" customWidth="1"/>
    <col min="8191" max="8191" width="9.85546875" style="12" customWidth="1"/>
    <col min="8192" max="8197" width="0" style="12" hidden="1" customWidth="1"/>
    <col min="8198" max="8198" width="15.42578125" style="12" customWidth="1"/>
    <col min="8199" max="8199" width="15.5703125" style="12" customWidth="1"/>
    <col min="8200" max="8200" width="9.140625" style="12"/>
    <col min="8201" max="8201" width="10" style="12" customWidth="1"/>
    <col min="8202" max="8444" width="9.140625" style="12"/>
    <col min="8445" max="8445" width="5.140625" style="12" customWidth="1"/>
    <col min="8446" max="8446" width="38.7109375" style="12" customWidth="1"/>
    <col min="8447" max="8447" width="9.85546875" style="12" customWidth="1"/>
    <col min="8448" max="8453" width="0" style="12" hidden="1" customWidth="1"/>
    <col min="8454" max="8454" width="15.42578125" style="12" customWidth="1"/>
    <col min="8455" max="8455" width="15.5703125" style="12" customWidth="1"/>
    <col min="8456" max="8456" width="9.140625" style="12"/>
    <col min="8457" max="8457" width="10" style="12" customWidth="1"/>
    <col min="8458" max="8700" width="9.140625" style="12"/>
    <col min="8701" max="8701" width="5.140625" style="12" customWidth="1"/>
    <col min="8702" max="8702" width="38.7109375" style="12" customWidth="1"/>
    <col min="8703" max="8703" width="9.85546875" style="12" customWidth="1"/>
    <col min="8704" max="8709" width="0" style="12" hidden="1" customWidth="1"/>
    <col min="8710" max="8710" width="15.42578125" style="12" customWidth="1"/>
    <col min="8711" max="8711" width="15.5703125" style="12" customWidth="1"/>
    <col min="8712" max="8712" width="9.140625" style="12"/>
    <col min="8713" max="8713" width="10" style="12" customWidth="1"/>
    <col min="8714" max="8956" width="9.140625" style="12"/>
    <col min="8957" max="8957" width="5.140625" style="12" customWidth="1"/>
    <col min="8958" max="8958" width="38.7109375" style="12" customWidth="1"/>
    <col min="8959" max="8959" width="9.85546875" style="12" customWidth="1"/>
    <col min="8960" max="8965" width="0" style="12" hidden="1" customWidth="1"/>
    <col min="8966" max="8966" width="15.42578125" style="12" customWidth="1"/>
    <col min="8967" max="8967" width="15.5703125" style="12" customWidth="1"/>
    <col min="8968" max="8968" width="9.140625" style="12"/>
    <col min="8969" max="8969" width="10" style="12" customWidth="1"/>
    <col min="8970" max="9212" width="9.140625" style="12"/>
    <col min="9213" max="9213" width="5.140625" style="12" customWidth="1"/>
    <col min="9214" max="9214" width="38.7109375" style="12" customWidth="1"/>
    <col min="9215" max="9215" width="9.85546875" style="12" customWidth="1"/>
    <col min="9216" max="9221" width="0" style="12" hidden="1" customWidth="1"/>
    <col min="9222" max="9222" width="15.42578125" style="12" customWidth="1"/>
    <col min="9223" max="9223" width="15.5703125" style="12" customWidth="1"/>
    <col min="9224" max="9224" width="9.140625" style="12"/>
    <col min="9225" max="9225" width="10" style="12" customWidth="1"/>
    <col min="9226" max="9468" width="9.140625" style="12"/>
    <col min="9469" max="9469" width="5.140625" style="12" customWidth="1"/>
    <col min="9470" max="9470" width="38.7109375" style="12" customWidth="1"/>
    <col min="9471" max="9471" width="9.85546875" style="12" customWidth="1"/>
    <col min="9472" max="9477" width="0" style="12" hidden="1" customWidth="1"/>
    <col min="9478" max="9478" width="15.42578125" style="12" customWidth="1"/>
    <col min="9479" max="9479" width="15.5703125" style="12" customWidth="1"/>
    <col min="9480" max="9480" width="9.140625" style="12"/>
    <col min="9481" max="9481" width="10" style="12" customWidth="1"/>
    <col min="9482" max="9724" width="9.140625" style="12"/>
    <col min="9725" max="9725" width="5.140625" style="12" customWidth="1"/>
    <col min="9726" max="9726" width="38.7109375" style="12" customWidth="1"/>
    <col min="9727" max="9727" width="9.85546875" style="12" customWidth="1"/>
    <col min="9728" max="9733" width="0" style="12" hidden="1" customWidth="1"/>
    <col min="9734" max="9734" width="15.42578125" style="12" customWidth="1"/>
    <col min="9735" max="9735" width="15.5703125" style="12" customWidth="1"/>
    <col min="9736" max="9736" width="9.140625" style="12"/>
    <col min="9737" max="9737" width="10" style="12" customWidth="1"/>
    <col min="9738" max="9980" width="9.140625" style="12"/>
    <col min="9981" max="9981" width="5.140625" style="12" customWidth="1"/>
    <col min="9982" max="9982" width="38.7109375" style="12" customWidth="1"/>
    <col min="9983" max="9983" width="9.85546875" style="12" customWidth="1"/>
    <col min="9984" max="9989" width="0" style="12" hidden="1" customWidth="1"/>
    <col min="9990" max="9990" width="15.42578125" style="12" customWidth="1"/>
    <col min="9991" max="9991" width="15.5703125" style="12" customWidth="1"/>
    <col min="9992" max="9992" width="9.140625" style="12"/>
    <col min="9993" max="9993" width="10" style="12" customWidth="1"/>
    <col min="9994" max="10236" width="9.140625" style="12"/>
    <col min="10237" max="10237" width="5.140625" style="12" customWidth="1"/>
    <col min="10238" max="10238" width="38.7109375" style="12" customWidth="1"/>
    <col min="10239" max="10239" width="9.85546875" style="12" customWidth="1"/>
    <col min="10240" max="10245" width="0" style="12" hidden="1" customWidth="1"/>
    <col min="10246" max="10246" width="15.42578125" style="12" customWidth="1"/>
    <col min="10247" max="10247" width="15.5703125" style="12" customWidth="1"/>
    <col min="10248" max="10248" width="9.140625" style="12"/>
    <col min="10249" max="10249" width="10" style="12" customWidth="1"/>
    <col min="10250" max="10492" width="9.140625" style="12"/>
    <col min="10493" max="10493" width="5.140625" style="12" customWidth="1"/>
    <col min="10494" max="10494" width="38.7109375" style="12" customWidth="1"/>
    <col min="10495" max="10495" width="9.85546875" style="12" customWidth="1"/>
    <col min="10496" max="10501" width="0" style="12" hidden="1" customWidth="1"/>
    <col min="10502" max="10502" width="15.42578125" style="12" customWidth="1"/>
    <col min="10503" max="10503" width="15.5703125" style="12" customWidth="1"/>
    <col min="10504" max="10504" width="9.140625" style="12"/>
    <col min="10505" max="10505" width="10" style="12" customWidth="1"/>
    <col min="10506" max="10748" width="9.140625" style="12"/>
    <col min="10749" max="10749" width="5.140625" style="12" customWidth="1"/>
    <col min="10750" max="10750" width="38.7109375" style="12" customWidth="1"/>
    <col min="10751" max="10751" width="9.85546875" style="12" customWidth="1"/>
    <col min="10752" max="10757" width="0" style="12" hidden="1" customWidth="1"/>
    <col min="10758" max="10758" width="15.42578125" style="12" customWidth="1"/>
    <col min="10759" max="10759" width="15.5703125" style="12" customWidth="1"/>
    <col min="10760" max="10760" width="9.140625" style="12"/>
    <col min="10761" max="10761" width="10" style="12" customWidth="1"/>
    <col min="10762" max="11004" width="9.140625" style="12"/>
    <col min="11005" max="11005" width="5.140625" style="12" customWidth="1"/>
    <col min="11006" max="11006" width="38.7109375" style="12" customWidth="1"/>
    <col min="11007" max="11007" width="9.85546875" style="12" customWidth="1"/>
    <col min="11008" max="11013" width="0" style="12" hidden="1" customWidth="1"/>
    <col min="11014" max="11014" width="15.42578125" style="12" customWidth="1"/>
    <col min="11015" max="11015" width="15.5703125" style="12" customWidth="1"/>
    <col min="11016" max="11016" width="9.140625" style="12"/>
    <col min="11017" max="11017" width="10" style="12" customWidth="1"/>
    <col min="11018" max="11260" width="9.140625" style="12"/>
    <col min="11261" max="11261" width="5.140625" style="12" customWidth="1"/>
    <col min="11262" max="11262" width="38.7109375" style="12" customWidth="1"/>
    <col min="11263" max="11263" width="9.85546875" style="12" customWidth="1"/>
    <col min="11264" max="11269" width="0" style="12" hidden="1" customWidth="1"/>
    <col min="11270" max="11270" width="15.42578125" style="12" customWidth="1"/>
    <col min="11271" max="11271" width="15.5703125" style="12" customWidth="1"/>
    <col min="11272" max="11272" width="9.140625" style="12"/>
    <col min="11273" max="11273" width="10" style="12" customWidth="1"/>
    <col min="11274" max="11516" width="9.140625" style="12"/>
    <col min="11517" max="11517" width="5.140625" style="12" customWidth="1"/>
    <col min="11518" max="11518" width="38.7109375" style="12" customWidth="1"/>
    <col min="11519" max="11519" width="9.85546875" style="12" customWidth="1"/>
    <col min="11520" max="11525" width="0" style="12" hidden="1" customWidth="1"/>
    <col min="11526" max="11526" width="15.42578125" style="12" customWidth="1"/>
    <col min="11527" max="11527" width="15.5703125" style="12" customWidth="1"/>
    <col min="11528" max="11528" width="9.140625" style="12"/>
    <col min="11529" max="11529" width="10" style="12" customWidth="1"/>
    <col min="11530" max="11772" width="9.140625" style="12"/>
    <col min="11773" max="11773" width="5.140625" style="12" customWidth="1"/>
    <col min="11774" max="11774" width="38.7109375" style="12" customWidth="1"/>
    <col min="11775" max="11775" width="9.85546875" style="12" customWidth="1"/>
    <col min="11776" max="11781" width="0" style="12" hidden="1" customWidth="1"/>
    <col min="11782" max="11782" width="15.42578125" style="12" customWidth="1"/>
    <col min="11783" max="11783" width="15.5703125" style="12" customWidth="1"/>
    <col min="11784" max="11784" width="9.140625" style="12"/>
    <col min="11785" max="11785" width="10" style="12" customWidth="1"/>
    <col min="11786" max="12028" width="9.140625" style="12"/>
    <col min="12029" max="12029" width="5.140625" style="12" customWidth="1"/>
    <col min="12030" max="12030" width="38.7109375" style="12" customWidth="1"/>
    <col min="12031" max="12031" width="9.85546875" style="12" customWidth="1"/>
    <col min="12032" max="12037" width="0" style="12" hidden="1" customWidth="1"/>
    <col min="12038" max="12038" width="15.42578125" style="12" customWidth="1"/>
    <col min="12039" max="12039" width="15.5703125" style="12" customWidth="1"/>
    <col min="12040" max="12040" width="9.140625" style="12"/>
    <col min="12041" max="12041" width="10" style="12" customWidth="1"/>
    <col min="12042" max="12284" width="9.140625" style="12"/>
    <col min="12285" max="12285" width="5.140625" style="12" customWidth="1"/>
    <col min="12286" max="12286" width="38.7109375" style="12" customWidth="1"/>
    <col min="12287" max="12287" width="9.85546875" style="12" customWidth="1"/>
    <col min="12288" max="12293" width="0" style="12" hidden="1" customWidth="1"/>
    <col min="12294" max="12294" width="15.42578125" style="12" customWidth="1"/>
    <col min="12295" max="12295" width="15.5703125" style="12" customWidth="1"/>
    <col min="12296" max="12296" width="9.140625" style="12"/>
    <col min="12297" max="12297" width="10" style="12" customWidth="1"/>
    <col min="12298" max="12540" width="9.140625" style="12"/>
    <col min="12541" max="12541" width="5.140625" style="12" customWidth="1"/>
    <col min="12542" max="12542" width="38.7109375" style="12" customWidth="1"/>
    <col min="12543" max="12543" width="9.85546875" style="12" customWidth="1"/>
    <col min="12544" max="12549" width="0" style="12" hidden="1" customWidth="1"/>
    <col min="12550" max="12550" width="15.42578125" style="12" customWidth="1"/>
    <col min="12551" max="12551" width="15.5703125" style="12" customWidth="1"/>
    <col min="12552" max="12552" width="9.140625" style="12"/>
    <col min="12553" max="12553" width="10" style="12" customWidth="1"/>
    <col min="12554" max="12796" width="9.140625" style="12"/>
    <col min="12797" max="12797" width="5.140625" style="12" customWidth="1"/>
    <col min="12798" max="12798" width="38.7109375" style="12" customWidth="1"/>
    <col min="12799" max="12799" width="9.85546875" style="12" customWidth="1"/>
    <col min="12800" max="12805" width="0" style="12" hidden="1" customWidth="1"/>
    <col min="12806" max="12806" width="15.42578125" style="12" customWidth="1"/>
    <col min="12807" max="12807" width="15.5703125" style="12" customWidth="1"/>
    <col min="12808" max="12808" width="9.140625" style="12"/>
    <col min="12809" max="12809" width="10" style="12" customWidth="1"/>
    <col min="12810" max="13052" width="9.140625" style="12"/>
    <col min="13053" max="13053" width="5.140625" style="12" customWidth="1"/>
    <col min="13054" max="13054" width="38.7109375" style="12" customWidth="1"/>
    <col min="13055" max="13055" width="9.85546875" style="12" customWidth="1"/>
    <col min="13056" max="13061" width="0" style="12" hidden="1" customWidth="1"/>
    <col min="13062" max="13062" width="15.42578125" style="12" customWidth="1"/>
    <col min="13063" max="13063" width="15.5703125" style="12" customWidth="1"/>
    <col min="13064" max="13064" width="9.140625" style="12"/>
    <col min="13065" max="13065" width="10" style="12" customWidth="1"/>
    <col min="13066" max="13308" width="9.140625" style="12"/>
    <col min="13309" max="13309" width="5.140625" style="12" customWidth="1"/>
    <col min="13310" max="13310" width="38.7109375" style="12" customWidth="1"/>
    <col min="13311" max="13311" width="9.85546875" style="12" customWidth="1"/>
    <col min="13312" max="13317" width="0" style="12" hidden="1" customWidth="1"/>
    <col min="13318" max="13318" width="15.42578125" style="12" customWidth="1"/>
    <col min="13319" max="13319" width="15.5703125" style="12" customWidth="1"/>
    <col min="13320" max="13320" width="9.140625" style="12"/>
    <col min="13321" max="13321" width="10" style="12" customWidth="1"/>
    <col min="13322" max="13564" width="9.140625" style="12"/>
    <col min="13565" max="13565" width="5.140625" style="12" customWidth="1"/>
    <col min="13566" max="13566" width="38.7109375" style="12" customWidth="1"/>
    <col min="13567" max="13567" width="9.85546875" style="12" customWidth="1"/>
    <col min="13568" max="13573" width="0" style="12" hidden="1" customWidth="1"/>
    <col min="13574" max="13574" width="15.42578125" style="12" customWidth="1"/>
    <col min="13575" max="13575" width="15.5703125" style="12" customWidth="1"/>
    <col min="13576" max="13576" width="9.140625" style="12"/>
    <col min="13577" max="13577" width="10" style="12" customWidth="1"/>
    <col min="13578" max="13820" width="9.140625" style="12"/>
    <col min="13821" max="13821" width="5.140625" style="12" customWidth="1"/>
    <col min="13822" max="13822" width="38.7109375" style="12" customWidth="1"/>
    <col min="13823" max="13823" width="9.85546875" style="12" customWidth="1"/>
    <col min="13824" max="13829" width="0" style="12" hidden="1" customWidth="1"/>
    <col min="13830" max="13830" width="15.42578125" style="12" customWidth="1"/>
    <col min="13831" max="13831" width="15.5703125" style="12" customWidth="1"/>
    <col min="13832" max="13832" width="9.140625" style="12"/>
    <col min="13833" max="13833" width="10" style="12" customWidth="1"/>
    <col min="13834" max="14076" width="9.140625" style="12"/>
    <col min="14077" max="14077" width="5.140625" style="12" customWidth="1"/>
    <col min="14078" max="14078" width="38.7109375" style="12" customWidth="1"/>
    <col min="14079" max="14079" width="9.85546875" style="12" customWidth="1"/>
    <col min="14080" max="14085" width="0" style="12" hidden="1" customWidth="1"/>
    <col min="14086" max="14086" width="15.42578125" style="12" customWidth="1"/>
    <col min="14087" max="14087" width="15.5703125" style="12" customWidth="1"/>
    <col min="14088" max="14088" width="9.140625" style="12"/>
    <col min="14089" max="14089" width="10" style="12" customWidth="1"/>
    <col min="14090" max="14332" width="9.140625" style="12"/>
    <col min="14333" max="14333" width="5.140625" style="12" customWidth="1"/>
    <col min="14334" max="14334" width="38.7109375" style="12" customWidth="1"/>
    <col min="14335" max="14335" width="9.85546875" style="12" customWidth="1"/>
    <col min="14336" max="14341" width="0" style="12" hidden="1" customWidth="1"/>
    <col min="14342" max="14342" width="15.42578125" style="12" customWidth="1"/>
    <col min="14343" max="14343" width="15.5703125" style="12" customWidth="1"/>
    <col min="14344" max="14344" width="9.140625" style="12"/>
    <col min="14345" max="14345" width="10" style="12" customWidth="1"/>
    <col min="14346" max="14588" width="9.140625" style="12"/>
    <col min="14589" max="14589" width="5.140625" style="12" customWidth="1"/>
    <col min="14590" max="14590" width="38.7109375" style="12" customWidth="1"/>
    <col min="14591" max="14591" width="9.85546875" style="12" customWidth="1"/>
    <col min="14592" max="14597" width="0" style="12" hidden="1" customWidth="1"/>
    <col min="14598" max="14598" width="15.42578125" style="12" customWidth="1"/>
    <col min="14599" max="14599" width="15.5703125" style="12" customWidth="1"/>
    <col min="14600" max="14600" width="9.140625" style="12"/>
    <col min="14601" max="14601" width="10" style="12" customWidth="1"/>
    <col min="14602" max="14844" width="9.140625" style="12"/>
    <col min="14845" max="14845" width="5.140625" style="12" customWidth="1"/>
    <col min="14846" max="14846" width="38.7109375" style="12" customWidth="1"/>
    <col min="14847" max="14847" width="9.85546875" style="12" customWidth="1"/>
    <col min="14848" max="14853" width="0" style="12" hidden="1" customWidth="1"/>
    <col min="14854" max="14854" width="15.42578125" style="12" customWidth="1"/>
    <col min="14855" max="14855" width="15.5703125" style="12" customWidth="1"/>
    <col min="14856" max="14856" width="9.140625" style="12"/>
    <col min="14857" max="14857" width="10" style="12" customWidth="1"/>
    <col min="14858" max="15100" width="9.140625" style="12"/>
    <col min="15101" max="15101" width="5.140625" style="12" customWidth="1"/>
    <col min="15102" max="15102" width="38.7109375" style="12" customWidth="1"/>
    <col min="15103" max="15103" width="9.85546875" style="12" customWidth="1"/>
    <col min="15104" max="15109" width="0" style="12" hidden="1" customWidth="1"/>
    <col min="15110" max="15110" width="15.42578125" style="12" customWidth="1"/>
    <col min="15111" max="15111" width="15.5703125" style="12" customWidth="1"/>
    <col min="15112" max="15112" width="9.140625" style="12"/>
    <col min="15113" max="15113" width="10" style="12" customWidth="1"/>
    <col min="15114" max="15356" width="9.140625" style="12"/>
    <col min="15357" max="15357" width="5.140625" style="12" customWidth="1"/>
    <col min="15358" max="15358" width="38.7109375" style="12" customWidth="1"/>
    <col min="15359" max="15359" width="9.85546875" style="12" customWidth="1"/>
    <col min="15360" max="15365" width="0" style="12" hidden="1" customWidth="1"/>
    <col min="15366" max="15366" width="15.42578125" style="12" customWidth="1"/>
    <col min="15367" max="15367" width="15.5703125" style="12" customWidth="1"/>
    <col min="15368" max="15368" width="9.140625" style="12"/>
    <col min="15369" max="15369" width="10" style="12" customWidth="1"/>
    <col min="15370" max="15612" width="9.140625" style="12"/>
    <col min="15613" max="15613" width="5.140625" style="12" customWidth="1"/>
    <col min="15614" max="15614" width="38.7109375" style="12" customWidth="1"/>
    <col min="15615" max="15615" width="9.85546875" style="12" customWidth="1"/>
    <col min="15616" max="15621" width="0" style="12" hidden="1" customWidth="1"/>
    <col min="15622" max="15622" width="15.42578125" style="12" customWidth="1"/>
    <col min="15623" max="15623" width="15.5703125" style="12" customWidth="1"/>
    <col min="15624" max="15624" width="9.140625" style="12"/>
    <col min="15625" max="15625" width="10" style="12" customWidth="1"/>
    <col min="15626" max="15868" width="9.140625" style="12"/>
    <col min="15869" max="15869" width="5.140625" style="12" customWidth="1"/>
    <col min="15870" max="15870" width="38.7109375" style="12" customWidth="1"/>
    <col min="15871" max="15871" width="9.85546875" style="12" customWidth="1"/>
    <col min="15872" max="15877" width="0" style="12" hidden="1" customWidth="1"/>
    <col min="15878" max="15878" width="15.42578125" style="12" customWidth="1"/>
    <col min="15879" max="15879" width="15.5703125" style="12" customWidth="1"/>
    <col min="15880" max="15880" width="9.140625" style="12"/>
    <col min="15881" max="15881" width="10" style="12" customWidth="1"/>
    <col min="15882" max="16124" width="9.140625" style="12"/>
    <col min="16125" max="16125" width="5.140625" style="12" customWidth="1"/>
    <col min="16126" max="16126" width="38.7109375" style="12" customWidth="1"/>
    <col min="16127" max="16127" width="9.85546875" style="12" customWidth="1"/>
    <col min="16128" max="16133" width="0" style="12" hidden="1" customWidth="1"/>
    <col min="16134" max="16134" width="15.42578125" style="12" customWidth="1"/>
    <col min="16135" max="16135" width="15.5703125" style="12" customWidth="1"/>
    <col min="16136" max="16136" width="9.140625" style="12"/>
    <col min="16137" max="16137" width="10" style="12" customWidth="1"/>
    <col min="16138" max="16384" width="9.140625" style="12"/>
  </cols>
  <sheetData>
    <row r="1" spans="1:14" s="44" customFormat="1" ht="23.25" customHeight="1" x14ac:dyDescent="0.25">
      <c r="G1" s="45"/>
      <c r="H1" s="45"/>
      <c r="I1" s="45"/>
      <c r="L1" s="72"/>
      <c r="M1" s="72"/>
      <c r="N1" s="72"/>
    </row>
    <row r="2" spans="1:14" ht="45.75" customHeight="1" x14ac:dyDescent="0.25">
      <c r="A2" s="85" t="s">
        <v>72</v>
      </c>
      <c r="B2" s="85"/>
      <c r="C2" s="85"/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</row>
    <row r="3" spans="1:14" ht="15" customHeight="1" x14ac:dyDescent="0.25">
      <c r="A3" s="13"/>
      <c r="B3" s="73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4" ht="47.25" customHeight="1" x14ac:dyDescent="0.25">
      <c r="A4" s="2" t="s">
        <v>2</v>
      </c>
      <c r="B4" s="3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 t="s">
        <v>8</v>
      </c>
      <c r="H4" s="1" t="s">
        <v>9</v>
      </c>
      <c r="I4" s="2" t="s">
        <v>7</v>
      </c>
      <c r="J4" s="1" t="s">
        <v>69</v>
      </c>
      <c r="K4" s="1" t="s">
        <v>74</v>
      </c>
      <c r="L4" s="38" t="s">
        <v>7</v>
      </c>
      <c r="M4" s="37" t="s">
        <v>34</v>
      </c>
      <c r="N4" s="36" t="s">
        <v>31</v>
      </c>
    </row>
    <row r="5" spans="1:14" ht="17.25" customHeight="1" x14ac:dyDescent="0.25">
      <c r="A5" s="14">
        <v>1</v>
      </c>
      <c r="B5" s="15" t="s">
        <v>32</v>
      </c>
      <c r="C5" s="16" t="s">
        <v>10</v>
      </c>
      <c r="D5" s="17">
        <v>179.7</v>
      </c>
      <c r="E5" s="17">
        <v>179.7</v>
      </c>
      <c r="F5" s="10">
        <f>E5/D5*100</f>
        <v>100</v>
      </c>
      <c r="G5" s="18">
        <v>179.7</v>
      </c>
      <c r="H5" s="18">
        <v>178.7</v>
      </c>
      <c r="I5" s="10">
        <f>H5/G5*100</f>
        <v>99.443516972732326</v>
      </c>
      <c r="J5" s="39">
        <v>286.08999999999997</v>
      </c>
      <c r="K5" s="19">
        <v>288.56599999999997</v>
      </c>
      <c r="L5" s="9">
        <f>K5/J5*100</f>
        <v>100.86546191757839</v>
      </c>
      <c r="M5" s="20">
        <v>7690.86</v>
      </c>
      <c r="N5" s="21">
        <v>101.2</v>
      </c>
    </row>
    <row r="6" spans="1:14" ht="19.5" hidden="1" customHeight="1" x14ac:dyDescent="0.25">
      <c r="A6" s="14">
        <v>2</v>
      </c>
      <c r="B6" s="15" t="s">
        <v>33</v>
      </c>
      <c r="C6" s="16" t="s">
        <v>11</v>
      </c>
      <c r="D6" s="17"/>
      <c r="E6" s="17"/>
      <c r="F6" s="10"/>
      <c r="G6" s="18"/>
      <c r="H6" s="18"/>
      <c r="I6" s="10"/>
      <c r="J6" s="24"/>
      <c r="K6" s="24"/>
      <c r="L6" s="9" t="e">
        <f>K6/J6*100</f>
        <v>#DIV/0!</v>
      </c>
      <c r="M6" s="23" t="s">
        <v>0</v>
      </c>
      <c r="N6" s="22" t="s">
        <v>0</v>
      </c>
    </row>
    <row r="7" spans="1:14" ht="36" customHeight="1" x14ac:dyDescent="0.25">
      <c r="A7" s="16">
        <v>2</v>
      </c>
      <c r="B7" s="25" t="s">
        <v>12</v>
      </c>
      <c r="C7" s="14" t="s">
        <v>13</v>
      </c>
      <c r="D7" s="10">
        <v>2369.4499999999998</v>
      </c>
      <c r="E7" s="10">
        <v>2399.38</v>
      </c>
      <c r="F7" s="10">
        <f>E7/D7*100</f>
        <v>101.26316233725127</v>
      </c>
      <c r="G7" s="18">
        <v>4793.2</v>
      </c>
      <c r="H7" s="18">
        <v>5015.1000000000004</v>
      </c>
      <c r="I7" s="10">
        <f>H7/G7*100</f>
        <v>104.62947508971044</v>
      </c>
      <c r="J7" s="26">
        <v>52617.91</v>
      </c>
      <c r="K7" s="26">
        <v>80495.12</v>
      </c>
      <c r="L7" s="27">
        <f t="shared" ref="L7:L21" si="0">K7/J7*100</f>
        <v>152.98045855489127</v>
      </c>
      <c r="M7" s="30">
        <v>4048290.4</v>
      </c>
      <c r="N7" s="31">
        <v>102.6</v>
      </c>
    </row>
    <row r="8" spans="1:14" s="32" customFormat="1" ht="32.25" customHeight="1" x14ac:dyDescent="0.25">
      <c r="A8" s="16" t="s">
        <v>0</v>
      </c>
      <c r="B8" s="33" t="s">
        <v>54</v>
      </c>
      <c r="C8" s="16" t="s">
        <v>13</v>
      </c>
      <c r="D8" s="10"/>
      <c r="E8" s="10"/>
      <c r="F8" s="10"/>
      <c r="G8" s="18"/>
      <c r="H8" s="18"/>
      <c r="I8" s="10"/>
      <c r="J8" s="26">
        <v>583.23</v>
      </c>
      <c r="K8" s="26">
        <v>709.31</v>
      </c>
      <c r="L8" s="27">
        <f t="shared" si="0"/>
        <v>121.61754367916602</v>
      </c>
      <c r="M8" s="30"/>
      <c r="N8" s="31"/>
    </row>
    <row r="9" spans="1:14" s="32" customFormat="1" ht="32.25" customHeight="1" x14ac:dyDescent="0.25">
      <c r="A9" s="16" t="s">
        <v>0</v>
      </c>
      <c r="B9" s="34" t="s">
        <v>55</v>
      </c>
      <c r="C9" s="16" t="s">
        <v>13</v>
      </c>
      <c r="D9" s="10">
        <v>40</v>
      </c>
      <c r="E9" s="10">
        <v>40.6</v>
      </c>
      <c r="F9" s="10">
        <f t="shared" ref="F9" si="1">E9/D9*100</f>
        <v>101.50000000000001</v>
      </c>
      <c r="G9" s="18">
        <v>86.4</v>
      </c>
      <c r="H9" s="18">
        <v>83.4</v>
      </c>
      <c r="I9" s="10">
        <f t="shared" ref="I9" si="2">H9/G9*100</f>
        <v>96.527777777777786</v>
      </c>
      <c r="J9" s="28">
        <v>526.03</v>
      </c>
      <c r="K9" s="28">
        <v>619.91999999999996</v>
      </c>
      <c r="L9" s="27">
        <f t="shared" ref="L9" si="3">K9/J9*100</f>
        <v>117.84879189399844</v>
      </c>
      <c r="M9" s="30"/>
      <c r="N9" s="31"/>
    </row>
    <row r="10" spans="1:14" ht="27.75" customHeight="1" x14ac:dyDescent="0.25">
      <c r="A10" s="16" t="s">
        <v>0</v>
      </c>
      <c r="B10" s="34" t="s">
        <v>71</v>
      </c>
      <c r="C10" s="16" t="s">
        <v>13</v>
      </c>
      <c r="D10" s="10">
        <v>1368.7</v>
      </c>
      <c r="E10" s="10">
        <v>1385.25</v>
      </c>
      <c r="F10" s="10">
        <f t="shared" ref="F10:F37" si="4">E10/D10*100</f>
        <v>101.20917659092569</v>
      </c>
      <c r="G10" s="18">
        <v>2679.7</v>
      </c>
      <c r="H10" s="18">
        <v>2919.3</v>
      </c>
      <c r="I10" s="10">
        <f t="shared" ref="I10:I21" si="5">H10/G10*100</f>
        <v>108.94129939918649</v>
      </c>
      <c r="J10" s="26">
        <v>37639.620000000003</v>
      </c>
      <c r="K10" s="26">
        <v>58534.2</v>
      </c>
      <c r="L10" s="27">
        <f t="shared" si="0"/>
        <v>155.51219698817363</v>
      </c>
      <c r="M10" s="30">
        <v>2277166.17</v>
      </c>
      <c r="N10" s="31">
        <v>105.3</v>
      </c>
    </row>
    <row r="11" spans="1:14" s="32" customFormat="1" ht="31.5" hidden="1" customHeight="1" x14ac:dyDescent="0.25">
      <c r="A11" s="16" t="s">
        <v>0</v>
      </c>
      <c r="B11" s="34" t="s">
        <v>35</v>
      </c>
      <c r="C11" s="16" t="s">
        <v>13</v>
      </c>
      <c r="D11" s="10"/>
      <c r="E11" s="10"/>
      <c r="F11" s="10"/>
      <c r="G11" s="18"/>
      <c r="H11" s="18"/>
      <c r="I11" s="10"/>
      <c r="J11" s="26">
        <v>1282.08</v>
      </c>
      <c r="K11" s="26">
        <v>1405.12</v>
      </c>
      <c r="L11" s="27">
        <f t="shared" si="0"/>
        <v>109.59690502932735</v>
      </c>
      <c r="M11" s="30"/>
      <c r="N11" s="31"/>
    </row>
    <row r="12" spans="1:14" s="32" customFormat="1" ht="39.75" hidden="1" customHeight="1" x14ac:dyDescent="0.25">
      <c r="A12" s="16" t="s">
        <v>0</v>
      </c>
      <c r="B12" s="34" t="s">
        <v>36</v>
      </c>
      <c r="C12" s="16" t="s">
        <v>13</v>
      </c>
      <c r="D12" s="10"/>
      <c r="E12" s="10"/>
      <c r="F12" s="10"/>
      <c r="G12" s="18"/>
      <c r="H12" s="18"/>
      <c r="I12" s="10"/>
      <c r="J12" s="26">
        <v>465.2</v>
      </c>
      <c r="K12" s="26">
        <v>897.68</v>
      </c>
      <c r="L12" s="27">
        <f t="shared" si="0"/>
        <v>192.9664660361135</v>
      </c>
      <c r="M12" s="30"/>
      <c r="N12" s="31"/>
    </row>
    <row r="13" spans="1:14" s="7" customFormat="1" ht="27" customHeight="1" x14ac:dyDescent="0.25">
      <c r="A13" s="5">
        <v>3</v>
      </c>
      <c r="B13" s="4" t="s">
        <v>52</v>
      </c>
      <c r="C13" s="40" t="s">
        <v>13</v>
      </c>
      <c r="D13" s="6">
        <v>4356.3999999999996</v>
      </c>
      <c r="E13" s="6">
        <v>4519.3999999999996</v>
      </c>
      <c r="F13" s="6">
        <f t="shared" si="4"/>
        <v>103.7416215223579</v>
      </c>
      <c r="G13" s="8">
        <v>8745.2999999999993</v>
      </c>
      <c r="H13" s="8">
        <v>9546.7999999999993</v>
      </c>
      <c r="I13" s="6">
        <f t="shared" si="5"/>
        <v>109.16492287285742</v>
      </c>
      <c r="J13" s="26">
        <v>148682.63</v>
      </c>
      <c r="K13" s="26">
        <v>234866.62</v>
      </c>
      <c r="L13" s="27">
        <f t="shared" si="0"/>
        <v>157.96506962514721</v>
      </c>
      <c r="M13" s="30">
        <v>10185556.18</v>
      </c>
      <c r="N13" s="31">
        <v>117</v>
      </c>
    </row>
    <row r="14" spans="1:14" s="7" customFormat="1" ht="25.5" hidden="1" customHeight="1" x14ac:dyDescent="0.25">
      <c r="A14" s="5">
        <v>5</v>
      </c>
      <c r="B14" s="4" t="s">
        <v>14</v>
      </c>
      <c r="C14" s="40" t="s">
        <v>15</v>
      </c>
      <c r="D14" s="6"/>
      <c r="E14" s="6"/>
      <c r="F14" s="6"/>
      <c r="G14" s="8"/>
      <c r="H14" s="8"/>
      <c r="I14" s="6"/>
      <c r="J14" s="26">
        <v>2231</v>
      </c>
      <c r="K14" s="26">
        <v>1664</v>
      </c>
      <c r="L14" s="27">
        <f t="shared" si="0"/>
        <v>74.585387718511882</v>
      </c>
      <c r="M14" s="41" t="s">
        <v>0</v>
      </c>
      <c r="N14" s="42" t="s">
        <v>0</v>
      </c>
    </row>
    <row r="15" spans="1:14" s="7" customFormat="1" ht="28.5" customHeight="1" x14ac:dyDescent="0.25">
      <c r="A15" s="5">
        <v>4</v>
      </c>
      <c r="B15" s="4" t="s">
        <v>37</v>
      </c>
      <c r="C15" s="5" t="s">
        <v>13</v>
      </c>
      <c r="D15" s="6"/>
      <c r="E15" s="6"/>
      <c r="F15" s="6"/>
      <c r="G15" s="8"/>
      <c r="H15" s="8"/>
      <c r="I15" s="6"/>
      <c r="J15" s="26">
        <v>13004.37</v>
      </c>
      <c r="K15" s="26">
        <v>14168.41</v>
      </c>
      <c r="L15" s="27">
        <f t="shared" si="0"/>
        <v>108.95114488437348</v>
      </c>
      <c r="M15" s="41" t="s">
        <v>0</v>
      </c>
      <c r="N15" s="42" t="s">
        <v>0</v>
      </c>
    </row>
    <row r="16" spans="1:14" s="7" customFormat="1" ht="28.5" customHeight="1" x14ac:dyDescent="0.25">
      <c r="A16" s="5">
        <v>5</v>
      </c>
      <c r="B16" s="4" t="s">
        <v>38</v>
      </c>
      <c r="C16" s="5" t="s">
        <v>41</v>
      </c>
      <c r="D16" s="6"/>
      <c r="E16" s="6"/>
      <c r="F16" s="6"/>
      <c r="G16" s="8"/>
      <c r="H16" s="8"/>
      <c r="I16" s="6"/>
      <c r="J16" s="26">
        <v>138.25</v>
      </c>
      <c r="K16" s="26">
        <v>173.54400000000001</v>
      </c>
      <c r="L16" s="27">
        <f t="shared" si="0"/>
        <v>125.52911392405063</v>
      </c>
      <c r="M16" s="41"/>
      <c r="N16" s="42"/>
    </row>
    <row r="17" spans="1:14" s="7" customFormat="1" ht="24" customHeight="1" x14ac:dyDescent="0.25">
      <c r="A17" s="5" t="s">
        <v>0</v>
      </c>
      <c r="B17" s="43" t="s">
        <v>39</v>
      </c>
      <c r="C17" s="5" t="s">
        <v>41</v>
      </c>
      <c r="D17" s="6"/>
      <c r="E17" s="6"/>
      <c r="F17" s="6"/>
      <c r="G17" s="8"/>
      <c r="H17" s="8"/>
      <c r="I17" s="6"/>
      <c r="J17" s="26" t="s">
        <v>0</v>
      </c>
      <c r="K17" s="26" t="s">
        <v>0</v>
      </c>
      <c r="L17" s="27" t="s">
        <v>0</v>
      </c>
      <c r="M17" s="41"/>
      <c r="N17" s="42"/>
    </row>
    <row r="18" spans="1:14" s="7" customFormat="1" ht="28.5" customHeight="1" x14ac:dyDescent="0.25">
      <c r="A18" s="5" t="s">
        <v>0</v>
      </c>
      <c r="B18" s="43" t="s">
        <v>40</v>
      </c>
      <c r="C18" s="5" t="s">
        <v>41</v>
      </c>
      <c r="D18" s="6"/>
      <c r="E18" s="6"/>
      <c r="F18" s="6"/>
      <c r="G18" s="8"/>
      <c r="H18" s="8"/>
      <c r="I18" s="6"/>
      <c r="J18" s="26">
        <v>67.92</v>
      </c>
      <c r="K18" s="26">
        <v>173.54400000000001</v>
      </c>
      <c r="L18" s="27">
        <f t="shared" si="0"/>
        <v>255.51236749116609</v>
      </c>
      <c r="M18" s="41"/>
      <c r="N18" s="42"/>
    </row>
    <row r="19" spans="1:14" s="7" customFormat="1" ht="25.5" x14ac:dyDescent="0.25">
      <c r="A19" s="5">
        <v>6</v>
      </c>
      <c r="B19" s="4" t="s">
        <v>16</v>
      </c>
      <c r="C19" s="5" t="s">
        <v>13</v>
      </c>
      <c r="D19" s="6">
        <v>1685.6</v>
      </c>
      <c r="E19" s="6">
        <v>2368.5</v>
      </c>
      <c r="F19" s="6">
        <f t="shared" si="4"/>
        <v>140.51376364499288</v>
      </c>
      <c r="G19" s="8">
        <v>3030.5</v>
      </c>
      <c r="H19" s="8">
        <v>3774.6</v>
      </c>
      <c r="I19" s="6">
        <f t="shared" si="5"/>
        <v>124.5537040092394</v>
      </c>
      <c r="J19" s="26">
        <v>33940.19</v>
      </c>
      <c r="K19" s="26">
        <v>49918.19</v>
      </c>
      <c r="L19" s="27">
        <f t="shared" si="0"/>
        <v>147.076931508044</v>
      </c>
      <c r="M19" s="30">
        <v>1833805.52</v>
      </c>
      <c r="N19" s="31">
        <v>112</v>
      </c>
    </row>
    <row r="20" spans="1:14" s="7" customFormat="1" ht="25.5" x14ac:dyDescent="0.25">
      <c r="A20" s="5">
        <v>7</v>
      </c>
      <c r="B20" s="4" t="s">
        <v>42</v>
      </c>
      <c r="C20" s="5" t="s">
        <v>53</v>
      </c>
      <c r="D20" s="6"/>
      <c r="E20" s="6"/>
      <c r="F20" s="6"/>
      <c r="G20" s="8"/>
      <c r="H20" s="8"/>
      <c r="I20" s="6"/>
      <c r="J20" s="26">
        <v>7262.38</v>
      </c>
      <c r="K20" s="26">
        <v>19743.27</v>
      </c>
      <c r="L20" s="27">
        <f t="shared" si="0"/>
        <v>271.856746686348</v>
      </c>
      <c r="M20" s="30"/>
      <c r="N20" s="31"/>
    </row>
    <row r="21" spans="1:14" s="7" customFormat="1" ht="25.5" x14ac:dyDescent="0.25">
      <c r="A21" s="5">
        <v>8</v>
      </c>
      <c r="B21" s="4" t="s">
        <v>51</v>
      </c>
      <c r="C21" s="5" t="s">
        <v>17</v>
      </c>
      <c r="D21" s="6">
        <v>40180.199999999997</v>
      </c>
      <c r="E21" s="6">
        <v>42139.6</v>
      </c>
      <c r="F21" s="46">
        <f t="shared" si="4"/>
        <v>104.87653122682316</v>
      </c>
      <c r="G21" s="6">
        <v>37797.1</v>
      </c>
      <c r="H21" s="47">
        <v>40030.1</v>
      </c>
      <c r="I21" s="46">
        <f t="shared" si="5"/>
        <v>105.90786065597626</v>
      </c>
      <c r="J21" s="26">
        <v>51826.400000000001</v>
      </c>
      <c r="K21" s="26">
        <v>55907.4</v>
      </c>
      <c r="L21" s="66">
        <f t="shared" si="0"/>
        <v>107.87436518839819</v>
      </c>
      <c r="M21" s="30">
        <v>62035.8</v>
      </c>
      <c r="N21" s="31">
        <v>103.4</v>
      </c>
    </row>
    <row r="22" spans="1:14" s="7" customFormat="1" ht="15" x14ac:dyDescent="0.2">
      <c r="A22" s="5" t="s">
        <v>0</v>
      </c>
      <c r="B22" s="48" t="s">
        <v>43</v>
      </c>
      <c r="C22" s="76"/>
      <c r="D22" s="77"/>
      <c r="E22" s="77"/>
      <c r="F22" s="78"/>
      <c r="G22" s="47"/>
      <c r="H22" s="47"/>
      <c r="I22" s="47"/>
      <c r="J22" s="28"/>
      <c r="K22" s="28"/>
      <c r="L22" s="49"/>
      <c r="M22" s="30"/>
      <c r="N22" s="31"/>
    </row>
    <row r="23" spans="1:14" s="7" customFormat="1" ht="15" x14ac:dyDescent="0.25">
      <c r="A23" s="5" t="s">
        <v>0</v>
      </c>
      <c r="B23" s="48" t="s">
        <v>44</v>
      </c>
      <c r="C23" s="5" t="s">
        <v>17</v>
      </c>
      <c r="D23" s="50">
        <v>38917.4</v>
      </c>
      <c r="E23" s="50">
        <v>40189.1</v>
      </c>
      <c r="F23" s="46">
        <f t="shared" si="4"/>
        <v>103.26769003068034</v>
      </c>
      <c r="G23" s="6">
        <v>36771.800000000003</v>
      </c>
      <c r="H23" s="47">
        <v>36593.199999999997</v>
      </c>
      <c r="I23" s="46">
        <f t="shared" ref="I23:I37" si="6">H23/G23*100</f>
        <v>99.514301720340029</v>
      </c>
      <c r="J23" s="26">
        <v>48632.7</v>
      </c>
      <c r="K23" s="26">
        <v>55364.3</v>
      </c>
      <c r="L23" s="66">
        <f t="shared" ref="L23:L35" si="7">K23/J23*100</f>
        <v>113.84171555352675</v>
      </c>
      <c r="M23" s="30">
        <v>61722.9</v>
      </c>
      <c r="N23" s="31">
        <v>104.6</v>
      </c>
    </row>
    <row r="24" spans="1:14" s="7" customFormat="1" ht="25.5" x14ac:dyDescent="0.25">
      <c r="A24" s="5" t="s">
        <v>0</v>
      </c>
      <c r="B24" s="48" t="s">
        <v>45</v>
      </c>
      <c r="C24" s="5" t="s">
        <v>17</v>
      </c>
      <c r="D24" s="50"/>
      <c r="E24" s="50"/>
      <c r="F24" s="46"/>
      <c r="G24" s="6"/>
      <c r="H24" s="47"/>
      <c r="I24" s="46"/>
      <c r="J24" s="26">
        <v>41149.800000000003</v>
      </c>
      <c r="K24" s="26">
        <v>46995.5</v>
      </c>
      <c r="L24" s="66">
        <f t="shared" si="7"/>
        <v>114.20590136525573</v>
      </c>
      <c r="M24" s="30"/>
      <c r="N24" s="31"/>
    </row>
    <row r="25" spans="1:14" s="7" customFormat="1" ht="43.5" customHeight="1" x14ac:dyDescent="0.25">
      <c r="A25" s="5" t="s">
        <v>0</v>
      </c>
      <c r="B25" s="48" t="s">
        <v>50</v>
      </c>
      <c r="C25" s="5" t="s">
        <v>17</v>
      </c>
      <c r="D25" s="50"/>
      <c r="E25" s="50"/>
      <c r="F25" s="46"/>
      <c r="G25" s="6"/>
      <c r="H25" s="47"/>
      <c r="I25" s="46"/>
      <c r="J25" s="26">
        <v>36077</v>
      </c>
      <c r="K25" s="26">
        <v>40807.699999999997</v>
      </c>
      <c r="L25" s="66">
        <f t="shared" si="7"/>
        <v>113.11278653990075</v>
      </c>
      <c r="M25" s="30"/>
      <c r="N25" s="31"/>
    </row>
    <row r="26" spans="1:14" s="7" customFormat="1" ht="15" x14ac:dyDescent="0.25">
      <c r="A26" s="5" t="s">
        <v>0</v>
      </c>
      <c r="B26" s="48" t="s">
        <v>60</v>
      </c>
      <c r="C26" s="5" t="s">
        <v>17</v>
      </c>
      <c r="D26" s="50">
        <v>26770.400000000001</v>
      </c>
      <c r="E26" s="50">
        <v>28687.5</v>
      </c>
      <c r="F26" s="46">
        <f t="shared" si="4"/>
        <v>107.16126766876847</v>
      </c>
      <c r="G26" s="6">
        <v>40721.4</v>
      </c>
      <c r="H26" s="47">
        <v>41017.1</v>
      </c>
      <c r="I26" s="46">
        <f t="shared" si="6"/>
        <v>100.72615381592971</v>
      </c>
      <c r="J26" s="26">
        <v>53430.400000000001</v>
      </c>
      <c r="K26" s="26">
        <v>51368.3</v>
      </c>
      <c r="L26" s="66">
        <f t="shared" si="7"/>
        <v>96.14058663232916</v>
      </c>
      <c r="M26" s="30">
        <v>63604.9</v>
      </c>
      <c r="N26" s="31">
        <v>104.7</v>
      </c>
    </row>
    <row r="27" spans="1:14" s="7" customFormat="1" ht="28.5" customHeight="1" x14ac:dyDescent="0.25">
      <c r="A27" s="5" t="s">
        <v>0</v>
      </c>
      <c r="B27" s="48" t="s">
        <v>46</v>
      </c>
      <c r="C27" s="5" t="s">
        <v>17</v>
      </c>
      <c r="D27" s="50"/>
      <c r="E27" s="50"/>
      <c r="F27" s="46"/>
      <c r="G27" s="6"/>
      <c r="H27" s="47"/>
      <c r="I27" s="46"/>
      <c r="J27" s="26">
        <v>64519.199999999997</v>
      </c>
      <c r="K27" s="26">
        <v>70100</v>
      </c>
      <c r="L27" s="66">
        <f t="shared" si="7"/>
        <v>108.64982826817445</v>
      </c>
      <c r="M27" s="30"/>
      <c r="N27" s="31"/>
    </row>
    <row r="28" spans="1:14" s="7" customFormat="1" ht="15" x14ac:dyDescent="0.25">
      <c r="A28" s="5" t="s">
        <v>0</v>
      </c>
      <c r="B28" s="48" t="s">
        <v>61</v>
      </c>
      <c r="C28" s="5" t="s">
        <v>17</v>
      </c>
      <c r="D28" s="50">
        <v>33500.300000000003</v>
      </c>
      <c r="E28" s="50">
        <v>39844.400000000001</v>
      </c>
      <c r="F28" s="46">
        <f t="shared" si="4"/>
        <v>118.93744235126252</v>
      </c>
      <c r="G28" s="6">
        <v>43722</v>
      </c>
      <c r="H28" s="47">
        <v>41327.800000000003</v>
      </c>
      <c r="I28" s="46">
        <f t="shared" si="6"/>
        <v>94.524038241617504</v>
      </c>
      <c r="J28" s="26">
        <v>60874.1</v>
      </c>
      <c r="K28" s="26">
        <v>63828.800000000003</v>
      </c>
      <c r="L28" s="66">
        <f t="shared" si="7"/>
        <v>104.85378839276476</v>
      </c>
      <c r="M28" s="30">
        <v>47820.3</v>
      </c>
      <c r="N28" s="31">
        <v>106.8</v>
      </c>
    </row>
    <row r="29" spans="1:14" s="7" customFormat="1" ht="25.5" x14ac:dyDescent="0.25">
      <c r="A29" s="5" t="s">
        <v>0</v>
      </c>
      <c r="B29" s="48" t="s">
        <v>47</v>
      </c>
      <c r="C29" s="5" t="s">
        <v>17</v>
      </c>
      <c r="D29" s="50"/>
      <c r="E29" s="50"/>
      <c r="F29" s="46"/>
      <c r="G29" s="6"/>
      <c r="H29" s="47"/>
      <c r="I29" s="46"/>
      <c r="J29" s="26">
        <v>51791.199999999997</v>
      </c>
      <c r="K29" s="26">
        <v>56716.5</v>
      </c>
      <c r="L29" s="66">
        <f t="shared" si="7"/>
        <v>109.50991674261266</v>
      </c>
      <c r="M29" s="30"/>
      <c r="N29" s="31"/>
    </row>
    <row r="30" spans="1:14" s="7" customFormat="1" ht="15" x14ac:dyDescent="0.25">
      <c r="A30" s="5" t="s">
        <v>0</v>
      </c>
      <c r="B30" s="48" t="s">
        <v>57</v>
      </c>
      <c r="C30" s="5" t="s">
        <v>17</v>
      </c>
      <c r="D30" s="50"/>
      <c r="E30" s="50"/>
      <c r="F30" s="46"/>
      <c r="G30" s="6"/>
      <c r="H30" s="47"/>
      <c r="I30" s="46"/>
      <c r="J30" s="26">
        <v>49332.1</v>
      </c>
      <c r="K30" s="26">
        <v>48651.9</v>
      </c>
      <c r="L30" s="66">
        <f t="shared" si="7"/>
        <v>98.62118174575987</v>
      </c>
      <c r="M30" s="30"/>
      <c r="N30" s="31"/>
    </row>
    <row r="31" spans="1:14" s="7" customFormat="1" ht="25.5" x14ac:dyDescent="0.25">
      <c r="A31" s="5" t="s">
        <v>0</v>
      </c>
      <c r="B31" s="48" t="s">
        <v>48</v>
      </c>
      <c r="C31" s="5" t="s">
        <v>17</v>
      </c>
      <c r="D31" s="50">
        <v>36933.4</v>
      </c>
      <c r="E31" s="50">
        <v>38992.800000000003</v>
      </c>
      <c r="F31" s="46">
        <f t="shared" si="4"/>
        <v>105.57598271483263</v>
      </c>
      <c r="G31" s="6">
        <v>34987.599999999999</v>
      </c>
      <c r="H31" s="47">
        <v>41908.1</v>
      </c>
      <c r="I31" s="46">
        <f t="shared" si="6"/>
        <v>119.77986486640981</v>
      </c>
      <c r="J31" s="26">
        <v>67232.7</v>
      </c>
      <c r="K31" s="26">
        <v>66898.600000000006</v>
      </c>
      <c r="L31" s="66">
        <f t="shared" si="7"/>
        <v>99.503069191033546</v>
      </c>
      <c r="M31" s="30">
        <v>68242.899999999994</v>
      </c>
      <c r="N31" s="31">
        <v>119.3</v>
      </c>
    </row>
    <row r="32" spans="1:14" s="7" customFormat="1" ht="15" x14ac:dyDescent="0.25">
      <c r="A32" s="5" t="s">
        <v>0</v>
      </c>
      <c r="B32" s="48" t="s">
        <v>49</v>
      </c>
      <c r="C32" s="5" t="s">
        <v>17</v>
      </c>
      <c r="D32" s="50">
        <v>38456.699999999997</v>
      </c>
      <c r="E32" s="50">
        <v>39765.599999999999</v>
      </c>
      <c r="F32" s="46">
        <f t="shared" si="4"/>
        <v>103.40356816887567</v>
      </c>
      <c r="G32" s="6">
        <v>37353.199999999997</v>
      </c>
      <c r="H32" s="47">
        <v>38743.599999999999</v>
      </c>
      <c r="I32" s="46">
        <f t="shared" si="6"/>
        <v>103.7223049163124</v>
      </c>
      <c r="J32" s="26">
        <v>47775.8</v>
      </c>
      <c r="K32" s="26">
        <v>51720.6</v>
      </c>
      <c r="L32" s="66">
        <f t="shared" si="7"/>
        <v>108.25689993678806</v>
      </c>
      <c r="M32" s="30">
        <v>49668.7</v>
      </c>
      <c r="N32" s="31">
        <v>101.2</v>
      </c>
    </row>
    <row r="33" spans="1:14" s="7" customFormat="1" ht="25.5" x14ac:dyDescent="0.25">
      <c r="A33" s="5" t="s">
        <v>0</v>
      </c>
      <c r="B33" s="48" t="s">
        <v>56</v>
      </c>
      <c r="C33" s="5" t="s">
        <v>17</v>
      </c>
      <c r="D33" s="50"/>
      <c r="E33" s="50"/>
      <c r="F33" s="46"/>
      <c r="G33" s="6"/>
      <c r="H33" s="47"/>
      <c r="I33" s="46"/>
      <c r="J33" s="26">
        <v>46439.8</v>
      </c>
      <c r="K33" s="26">
        <v>51569.2</v>
      </c>
      <c r="L33" s="66">
        <f t="shared" si="7"/>
        <v>111.04526720614645</v>
      </c>
      <c r="M33" s="30"/>
      <c r="N33" s="31"/>
    </row>
    <row r="34" spans="1:14" s="7" customFormat="1" ht="15" x14ac:dyDescent="0.2">
      <c r="A34" s="35">
        <v>9</v>
      </c>
      <c r="B34" s="4" t="s">
        <v>18</v>
      </c>
      <c r="C34" s="5" t="s">
        <v>19</v>
      </c>
      <c r="D34" s="50">
        <v>23452</v>
      </c>
      <c r="E34" s="50">
        <v>24130</v>
      </c>
      <c r="F34" s="46">
        <f t="shared" si="4"/>
        <v>102.89101142759679</v>
      </c>
      <c r="G34" s="47">
        <v>22101</v>
      </c>
      <c r="H34" s="47">
        <v>25067</v>
      </c>
      <c r="I34" s="46">
        <f t="shared" si="6"/>
        <v>113.42020723044206</v>
      </c>
      <c r="J34" s="29">
        <v>43667</v>
      </c>
      <c r="K34" s="29">
        <v>44021</v>
      </c>
      <c r="L34" s="66">
        <f t="shared" si="7"/>
        <v>100.81068083449745</v>
      </c>
      <c r="M34" s="67">
        <v>1701636</v>
      </c>
      <c r="N34" s="31">
        <v>104</v>
      </c>
    </row>
    <row r="35" spans="1:14" s="7" customFormat="1" ht="15" hidden="1" x14ac:dyDescent="0.2">
      <c r="A35" s="35">
        <v>12</v>
      </c>
      <c r="B35" s="4" t="s">
        <v>20</v>
      </c>
      <c r="C35" s="5" t="s">
        <v>64</v>
      </c>
      <c r="D35" s="50">
        <v>11307680.699999999</v>
      </c>
      <c r="E35" s="50">
        <v>12201945.199999999</v>
      </c>
      <c r="F35" s="46">
        <f t="shared" si="4"/>
        <v>107.90846968291208</v>
      </c>
      <c r="G35" s="47">
        <v>835353.5</v>
      </c>
      <c r="H35" s="51">
        <v>1003433.4</v>
      </c>
      <c r="I35" s="46">
        <f t="shared" si="6"/>
        <v>120.12081112965949</v>
      </c>
      <c r="J35" s="68">
        <v>13103248.699999999</v>
      </c>
      <c r="K35" s="26">
        <v>14301589.199999999</v>
      </c>
      <c r="L35" s="66">
        <f t="shared" si="7"/>
        <v>109.14536942277529</v>
      </c>
      <c r="M35" s="69">
        <v>981584161.60000002</v>
      </c>
      <c r="N35" s="31">
        <v>107.5</v>
      </c>
    </row>
    <row r="36" spans="1:14" s="7" customFormat="1" ht="25.5" hidden="1" x14ac:dyDescent="0.2">
      <c r="A36" s="35">
        <v>13</v>
      </c>
      <c r="B36" s="52" t="s">
        <v>67</v>
      </c>
      <c r="C36" s="5" t="s">
        <v>17</v>
      </c>
      <c r="D36" s="50">
        <v>10460</v>
      </c>
      <c r="E36" s="50">
        <v>11021</v>
      </c>
      <c r="F36" s="6">
        <f>E36/D36*100</f>
        <v>105.36328871892925</v>
      </c>
      <c r="G36" s="8">
        <v>10460</v>
      </c>
      <c r="H36" s="8">
        <v>11021</v>
      </c>
      <c r="I36" s="6">
        <f t="shared" si="6"/>
        <v>105.36328871892925</v>
      </c>
      <c r="J36" s="29">
        <v>13509</v>
      </c>
      <c r="K36" s="29">
        <v>13580</v>
      </c>
      <c r="L36" s="27">
        <f t="shared" ref="L36:L45" si="8">K36/J36*100</f>
        <v>100.52557554223111</v>
      </c>
      <c r="M36" s="26">
        <v>13580</v>
      </c>
      <c r="N36" s="53">
        <v>105.3</v>
      </c>
    </row>
    <row r="37" spans="1:14" s="7" customFormat="1" ht="25.5" hidden="1" x14ac:dyDescent="0.2">
      <c r="A37" s="35">
        <v>14</v>
      </c>
      <c r="B37" s="4" t="s">
        <v>58</v>
      </c>
      <c r="C37" s="5" t="s">
        <v>17</v>
      </c>
      <c r="D37" s="54">
        <v>13021.8</v>
      </c>
      <c r="E37" s="54">
        <v>13349.09</v>
      </c>
      <c r="F37" s="6">
        <f t="shared" si="4"/>
        <v>102.51340060513907</v>
      </c>
      <c r="G37" s="8">
        <v>13183.48</v>
      </c>
      <c r="H37" s="8">
        <v>13569.46</v>
      </c>
      <c r="I37" s="6">
        <f t="shared" si="6"/>
        <v>102.92775503888198</v>
      </c>
      <c r="J37" s="26">
        <v>15915.57</v>
      </c>
      <c r="K37" s="26">
        <v>16737.03</v>
      </c>
      <c r="L37" s="27">
        <f t="shared" si="8"/>
        <v>105.16136085606735</v>
      </c>
      <c r="M37" s="41" t="s">
        <v>0</v>
      </c>
      <c r="N37" s="42" t="s">
        <v>0</v>
      </c>
    </row>
    <row r="38" spans="1:14" s="7" customFormat="1" ht="15" x14ac:dyDescent="0.2">
      <c r="A38" s="35">
        <v>10</v>
      </c>
      <c r="B38" s="4" t="s">
        <v>24</v>
      </c>
      <c r="C38" s="5" t="s">
        <v>19</v>
      </c>
      <c r="D38" s="55">
        <v>163</v>
      </c>
      <c r="E38" s="55">
        <v>173</v>
      </c>
      <c r="F38" s="6">
        <v>107.8</v>
      </c>
      <c r="G38" s="8">
        <v>315</v>
      </c>
      <c r="H38" s="8">
        <v>346</v>
      </c>
      <c r="I38" s="6">
        <v>107.8</v>
      </c>
      <c r="J38" s="28">
        <v>2167</v>
      </c>
      <c r="K38" s="28">
        <v>2193</v>
      </c>
      <c r="L38" s="27">
        <f t="shared" si="8"/>
        <v>101.19981541301337</v>
      </c>
      <c r="M38" s="70"/>
      <c r="N38" s="70"/>
    </row>
    <row r="39" spans="1:14" s="7" customFormat="1" ht="15" x14ac:dyDescent="0.2">
      <c r="A39" s="35">
        <v>11</v>
      </c>
      <c r="B39" s="4" t="s">
        <v>25</v>
      </c>
      <c r="C39" s="5" t="s">
        <v>19</v>
      </c>
      <c r="D39" s="55">
        <v>240</v>
      </c>
      <c r="E39" s="55">
        <v>212</v>
      </c>
      <c r="F39" s="6">
        <f t="shared" ref="F39" si="9">E39/D39*100</f>
        <v>88.333333333333329</v>
      </c>
      <c r="G39" s="8">
        <v>443</v>
      </c>
      <c r="H39" s="8">
        <v>407</v>
      </c>
      <c r="I39" s="6">
        <f t="shared" ref="I39" si="10">H39/G39*100</f>
        <v>91.873589164785557</v>
      </c>
      <c r="J39" s="28">
        <v>2944</v>
      </c>
      <c r="K39" s="28">
        <v>3358</v>
      </c>
      <c r="L39" s="27">
        <f t="shared" si="8"/>
        <v>114.0625</v>
      </c>
      <c r="M39" s="70"/>
      <c r="N39" s="70"/>
    </row>
    <row r="40" spans="1:14" s="7" customFormat="1" ht="23.25" customHeight="1" x14ac:dyDescent="0.2">
      <c r="A40" s="56">
        <v>12</v>
      </c>
      <c r="B40" s="4" t="s">
        <v>59</v>
      </c>
      <c r="C40" s="5" t="s">
        <v>19</v>
      </c>
      <c r="D40" s="55"/>
      <c r="E40" s="55"/>
      <c r="F40" s="6"/>
      <c r="G40" s="8"/>
      <c r="H40" s="8"/>
      <c r="I40" s="6"/>
      <c r="J40" s="28">
        <v>-777</v>
      </c>
      <c r="K40" s="28">
        <v>-1165</v>
      </c>
      <c r="L40" s="27">
        <f t="shared" si="8"/>
        <v>149.93564993564993</v>
      </c>
      <c r="M40" s="70"/>
      <c r="N40" s="70"/>
    </row>
    <row r="41" spans="1:14" s="7" customFormat="1" ht="23.25" hidden="1" customHeight="1" x14ac:dyDescent="0.2">
      <c r="A41" s="56">
        <v>18</v>
      </c>
      <c r="B41" s="4" t="s">
        <v>26</v>
      </c>
      <c r="C41" s="5" t="s">
        <v>19</v>
      </c>
      <c r="D41" s="55">
        <v>2</v>
      </c>
      <c r="E41" s="55"/>
      <c r="F41" s="6">
        <f t="shared" ref="F41:F45" si="11">E41/D41*100</f>
        <v>0</v>
      </c>
      <c r="G41" s="8">
        <v>3</v>
      </c>
      <c r="H41" s="8">
        <v>2</v>
      </c>
      <c r="I41" s="6">
        <f t="shared" ref="I41:I45" si="12">H41/G41*100</f>
        <v>66.666666666666657</v>
      </c>
      <c r="J41" s="28">
        <v>1</v>
      </c>
      <c r="K41" s="28">
        <v>3</v>
      </c>
      <c r="L41" s="27" t="s">
        <v>0</v>
      </c>
      <c r="M41" s="70"/>
      <c r="N41" s="70"/>
    </row>
    <row r="42" spans="1:14" s="7" customFormat="1" ht="23.25" hidden="1" customHeight="1" x14ac:dyDescent="0.2">
      <c r="A42" s="56">
        <v>19</v>
      </c>
      <c r="B42" s="4" t="s">
        <v>27</v>
      </c>
      <c r="C42" s="5" t="s">
        <v>28</v>
      </c>
      <c r="D42" s="55">
        <v>63</v>
      </c>
      <c r="E42" s="55">
        <v>76</v>
      </c>
      <c r="F42" s="6">
        <f t="shared" si="11"/>
        <v>120.63492063492063</v>
      </c>
      <c r="G42" s="8">
        <v>148</v>
      </c>
      <c r="H42" s="8">
        <v>153</v>
      </c>
      <c r="I42" s="6">
        <f t="shared" si="12"/>
        <v>103.37837837837837</v>
      </c>
      <c r="J42" s="28">
        <v>727</v>
      </c>
      <c r="K42" s="28">
        <v>1052</v>
      </c>
      <c r="L42" s="27">
        <f t="shared" si="8"/>
        <v>144.70426409903715</v>
      </c>
      <c r="M42" s="70"/>
      <c r="N42" s="70"/>
    </row>
    <row r="43" spans="1:14" s="7" customFormat="1" ht="23.25" hidden="1" customHeight="1" x14ac:dyDescent="0.2">
      <c r="A43" s="56">
        <v>20</v>
      </c>
      <c r="B43" s="4" t="s">
        <v>29</v>
      </c>
      <c r="C43" s="5" t="s">
        <v>30</v>
      </c>
      <c r="D43" s="55">
        <v>67</v>
      </c>
      <c r="E43" s="55">
        <v>48</v>
      </c>
      <c r="F43" s="6">
        <f t="shared" si="11"/>
        <v>71.641791044776113</v>
      </c>
      <c r="G43" s="8">
        <v>127</v>
      </c>
      <c r="H43" s="8">
        <v>94</v>
      </c>
      <c r="I43" s="6">
        <f t="shared" si="12"/>
        <v>74.015748031496059</v>
      </c>
      <c r="J43" s="28">
        <v>516</v>
      </c>
      <c r="K43" s="28">
        <v>662</v>
      </c>
      <c r="L43" s="27">
        <f t="shared" si="8"/>
        <v>128.29457364341087</v>
      </c>
      <c r="M43" s="70"/>
      <c r="N43" s="70"/>
    </row>
    <row r="44" spans="1:14" s="7" customFormat="1" ht="30.75" customHeight="1" x14ac:dyDescent="0.2">
      <c r="A44" s="56">
        <v>13</v>
      </c>
      <c r="B44" s="4" t="s">
        <v>21</v>
      </c>
      <c r="C44" s="5" t="s">
        <v>19</v>
      </c>
      <c r="D44" s="55">
        <v>561</v>
      </c>
      <c r="E44" s="55">
        <v>522</v>
      </c>
      <c r="F44" s="6">
        <f t="shared" si="11"/>
        <v>93.048128342245988</v>
      </c>
      <c r="G44" s="8">
        <v>1099</v>
      </c>
      <c r="H44" s="8">
        <v>1024</v>
      </c>
      <c r="I44" s="6">
        <f t="shared" si="12"/>
        <v>93.175614194722485</v>
      </c>
      <c r="J44" s="28">
        <v>4843</v>
      </c>
      <c r="K44" s="28">
        <v>1058</v>
      </c>
      <c r="L44" s="27">
        <f t="shared" si="8"/>
        <v>21.845963245921947</v>
      </c>
      <c r="M44" s="70"/>
      <c r="N44" s="70"/>
    </row>
    <row r="45" spans="1:14" s="7" customFormat="1" ht="23.25" customHeight="1" x14ac:dyDescent="0.2">
      <c r="A45" s="56">
        <v>14</v>
      </c>
      <c r="B45" s="4" t="s">
        <v>22</v>
      </c>
      <c r="C45" s="5" t="s">
        <v>23</v>
      </c>
      <c r="D45" s="50">
        <v>0.5</v>
      </c>
      <c r="E45" s="50">
        <v>0.5</v>
      </c>
      <c r="F45" s="6">
        <f t="shared" si="11"/>
        <v>100</v>
      </c>
      <c r="G45" s="8">
        <v>0.5</v>
      </c>
      <c r="H45" s="8">
        <v>0.5</v>
      </c>
      <c r="I45" s="6">
        <f t="shared" si="12"/>
        <v>100</v>
      </c>
      <c r="J45" s="71">
        <v>3.13</v>
      </c>
      <c r="K45" s="71">
        <v>0.68</v>
      </c>
      <c r="L45" s="27">
        <f t="shared" si="8"/>
        <v>21.725239616613422</v>
      </c>
      <c r="M45" s="70"/>
      <c r="N45" s="70"/>
    </row>
    <row r="46" spans="1:14" s="7" customFormat="1" ht="45.75" hidden="1" customHeight="1" x14ac:dyDescent="0.25">
      <c r="A46" s="57"/>
      <c r="B46" s="84" t="s">
        <v>70</v>
      </c>
      <c r="C46" s="84"/>
      <c r="D46" s="84"/>
      <c r="E46" s="84"/>
      <c r="F46" s="84"/>
      <c r="G46" s="58"/>
      <c r="H46" s="58"/>
      <c r="I46" s="58"/>
      <c r="J46" s="59"/>
    </row>
    <row r="47" spans="1:14" s="7" customFormat="1" ht="21" hidden="1" customHeight="1" x14ac:dyDescent="0.25">
      <c r="A47" s="79" t="s">
        <v>65</v>
      </c>
      <c r="B47" s="80"/>
      <c r="C47" s="81"/>
      <c r="D47" s="82"/>
      <c r="E47" s="82"/>
      <c r="F47" s="80"/>
      <c r="G47" s="60"/>
      <c r="H47" s="60"/>
      <c r="I47" s="60"/>
      <c r="J47" s="83" t="s">
        <v>73</v>
      </c>
      <c r="K47" s="83"/>
    </row>
    <row r="48" spans="1:14" s="7" customFormat="1" ht="6.75" hidden="1" customHeight="1" x14ac:dyDescent="0.25">
      <c r="A48" s="61"/>
      <c r="B48" s="79"/>
      <c r="C48" s="80"/>
      <c r="D48" s="81"/>
      <c r="E48" s="82"/>
      <c r="F48" s="82"/>
      <c r="G48" s="80"/>
      <c r="H48" s="60"/>
      <c r="I48" s="60"/>
      <c r="J48" s="65"/>
      <c r="K48" s="88"/>
      <c r="L48" s="88"/>
    </row>
    <row r="49" spans="1:14" s="7" customFormat="1" ht="33" hidden="1" customHeight="1" x14ac:dyDescent="0.25">
      <c r="A49" s="89" t="s">
        <v>66</v>
      </c>
      <c r="B49" s="89"/>
      <c r="C49" s="89"/>
      <c r="D49" s="62"/>
      <c r="E49" s="89" t="s">
        <v>62</v>
      </c>
      <c r="F49" s="89"/>
      <c r="G49" s="60"/>
      <c r="H49" s="60"/>
      <c r="I49" s="60"/>
      <c r="J49" s="83" t="s">
        <v>68</v>
      </c>
      <c r="K49" s="83"/>
      <c r="L49" s="86"/>
      <c r="M49" s="86"/>
      <c r="N49" s="86"/>
    </row>
    <row r="50" spans="1:14" s="7" customFormat="1" ht="15.75" hidden="1" x14ac:dyDescent="0.25">
      <c r="A50" s="87" t="s">
        <v>63</v>
      </c>
      <c r="B50" s="87"/>
      <c r="C50" s="87"/>
      <c r="D50" s="87"/>
      <c r="E50" s="87"/>
      <c r="F50" s="63"/>
      <c r="G50" s="60"/>
      <c r="H50" s="60"/>
      <c r="I50" s="60"/>
      <c r="J50" s="65"/>
      <c r="K50" s="64"/>
      <c r="L50" s="64"/>
    </row>
  </sheetData>
  <mergeCells count="15">
    <mergeCell ref="A50:E50"/>
    <mergeCell ref="B48:C48"/>
    <mergeCell ref="D48:G48"/>
    <mergeCell ref="K48:L48"/>
    <mergeCell ref="A49:C49"/>
    <mergeCell ref="E49:F49"/>
    <mergeCell ref="J49:N49"/>
    <mergeCell ref="L1:N1"/>
    <mergeCell ref="B3:L3"/>
    <mergeCell ref="C22:F22"/>
    <mergeCell ref="A47:B47"/>
    <mergeCell ref="C47:F47"/>
    <mergeCell ref="J47:K47"/>
    <mergeCell ref="B46:F46"/>
    <mergeCell ref="A2:N2"/>
  </mergeCells>
  <pageMargins left="0.19685039370078741" right="0.19685039370078741" top="0.27559055118110237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СЭР</vt:lpstr>
      <vt:lpstr>СЭР!Заголовки_для_печати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К. Воякина</dc:creator>
  <cp:lastModifiedBy>О.А.Ильина</cp:lastModifiedBy>
  <cp:lastPrinted>2022-01-27T10:53:41Z</cp:lastPrinted>
  <dcterms:created xsi:type="dcterms:W3CDTF">2018-09-28T08:53:27Z</dcterms:created>
  <dcterms:modified xsi:type="dcterms:W3CDTF">2022-03-31T09:54:26Z</dcterms:modified>
</cp:coreProperties>
</file>